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070" activeTab="1"/>
  </bookViews>
  <sheets>
    <sheet name="1-资金汇总明细表" sheetId="10" r:id="rId1"/>
    <sheet name="2-老旧小区改造" sheetId="11" r:id="rId2"/>
    <sheet name="3-棚户区改造" sheetId="12" r:id="rId3"/>
    <sheet name="4-公租房建设" sheetId="13" r:id="rId4"/>
    <sheet name="5-目标完成情况表" sheetId="7" r:id="rId5"/>
    <sheet name="6-评分体系" sheetId="14" r:id="rId6"/>
  </sheets>
  <externalReferences>
    <externalReference r:id="rId7"/>
  </externalReferences>
  <definedNames>
    <definedName name="_96">#REF!</definedName>
    <definedName name="_Fill" hidden="1">[1]eqpmad2!#REF!</definedName>
    <definedName name="_xlnm._FilterDatabase" localSheetId="1" hidden="1">'2-老旧小区改造'!$A$3:$O$67</definedName>
    <definedName name="ACTUAL">#REF!</definedName>
    <definedName name="F_CAST">#REF!</definedName>
    <definedName name="HWSheet">1</definedName>
    <definedName name="Module.Prix_SMC">#N/A</definedName>
    <definedName name="PLAN">#REF!</definedName>
    <definedName name="_xlnm.Print_Area" localSheetId="1">'2-老旧小区改造'!$A$1:$L$67</definedName>
    <definedName name="_xlnm.Print_Titles" localSheetId="1">'2-老旧小区改造'!$3:$3</definedName>
    <definedName name="_xlnm.Print_Titles" localSheetId="5">'6-评分体系'!$3:$3</definedName>
    <definedName name="R_">#REF!</definedName>
    <definedName name="T">#REF!</definedName>
    <definedName name="year">#REF!</definedName>
    <definedName name="工">#REF!</definedName>
    <definedName name="广告商档案">#REF!</definedName>
    <definedName name="康">#N/A</definedName>
    <definedName name="全省意见">#N/A</definedName>
  </definedNames>
  <calcPr calcId="144525"/>
</workbook>
</file>

<file path=xl/sharedStrings.xml><?xml version="1.0" encoding="utf-8"?>
<sst xmlns="http://schemas.openxmlformats.org/spreadsheetml/2006/main" count="785" uniqueCount="491">
  <si>
    <r>
      <rPr>
        <sz val="11"/>
        <color theme="1"/>
        <rFont val="宋体"/>
        <charset val="134"/>
      </rPr>
      <t>附件</t>
    </r>
    <r>
      <rPr>
        <sz val="11"/>
        <color theme="1"/>
        <rFont val="Times New Roman"/>
        <charset val="134"/>
      </rPr>
      <t>1</t>
    </r>
  </si>
  <si>
    <r>
      <rPr>
        <b/>
        <sz val="18"/>
        <color theme="1"/>
        <rFont val="Times New Roman"/>
        <charset val="134"/>
      </rPr>
      <t>2020</t>
    </r>
    <r>
      <rPr>
        <b/>
        <sz val="18"/>
        <color theme="1"/>
        <rFont val="宋体"/>
        <charset val="134"/>
      </rPr>
      <t>年度澧县保障性安居工程专项资金收支汇总明细表</t>
    </r>
  </si>
  <si>
    <r>
      <rPr>
        <sz val="11"/>
        <color theme="1"/>
        <rFont val="宋体"/>
        <charset val="134"/>
      </rPr>
      <t>单位：万元</t>
    </r>
  </si>
  <si>
    <r>
      <rPr>
        <sz val="11"/>
        <color theme="1"/>
        <rFont val="宋体"/>
        <charset val="134"/>
      </rPr>
      <t>序号</t>
    </r>
  </si>
  <si>
    <r>
      <rPr>
        <sz val="11"/>
        <color theme="1"/>
        <rFont val="宋体"/>
        <charset val="134"/>
      </rPr>
      <t>项目</t>
    </r>
  </si>
  <si>
    <r>
      <rPr>
        <sz val="11"/>
        <color theme="1"/>
        <rFont val="宋体"/>
        <charset val="134"/>
      </rPr>
      <t>金额</t>
    </r>
  </si>
  <si>
    <r>
      <rPr>
        <sz val="11"/>
        <color theme="1"/>
        <rFont val="宋体"/>
        <charset val="134"/>
      </rPr>
      <t>备注</t>
    </r>
  </si>
  <si>
    <r>
      <rPr>
        <b/>
        <sz val="11"/>
        <color theme="1"/>
        <rFont val="宋体"/>
        <charset val="134"/>
      </rPr>
      <t>一</t>
    </r>
  </si>
  <si>
    <r>
      <rPr>
        <b/>
        <sz val="11"/>
        <color theme="1"/>
        <rFont val="宋体"/>
        <charset val="134"/>
      </rPr>
      <t>上年结转资金</t>
    </r>
  </si>
  <si>
    <r>
      <rPr>
        <sz val="11"/>
        <color theme="1"/>
        <rFont val="宋体"/>
        <charset val="134"/>
      </rPr>
      <t>中央补助资金</t>
    </r>
  </si>
  <si>
    <r>
      <rPr>
        <sz val="11"/>
        <color theme="1"/>
        <rFont val="宋体"/>
        <charset val="134"/>
      </rPr>
      <t>省级补助资金</t>
    </r>
  </si>
  <si>
    <r>
      <rPr>
        <sz val="11"/>
        <color theme="1"/>
        <rFont val="宋体"/>
        <charset val="134"/>
      </rPr>
      <t>市级补助资金</t>
    </r>
  </si>
  <si>
    <r>
      <rPr>
        <sz val="11"/>
        <color theme="1"/>
        <rFont val="宋体"/>
        <charset val="134"/>
      </rPr>
      <t>县级配套资金</t>
    </r>
  </si>
  <si>
    <r>
      <rPr>
        <b/>
        <sz val="11"/>
        <color theme="1"/>
        <rFont val="宋体"/>
        <charset val="134"/>
      </rPr>
      <t>二</t>
    </r>
  </si>
  <si>
    <r>
      <rPr>
        <b/>
        <sz val="11"/>
        <color theme="1"/>
        <rFont val="宋体"/>
        <charset val="134"/>
      </rPr>
      <t>到位资金</t>
    </r>
  </si>
  <si>
    <r>
      <rPr>
        <b/>
        <sz val="11"/>
        <color theme="1"/>
        <rFont val="宋体"/>
        <charset val="134"/>
      </rPr>
      <t>三</t>
    </r>
  </si>
  <si>
    <r>
      <rPr>
        <b/>
        <sz val="11"/>
        <color theme="1"/>
        <rFont val="宋体"/>
        <charset val="134"/>
      </rPr>
      <t>全年可执行资金合计</t>
    </r>
  </si>
  <si>
    <r>
      <rPr>
        <b/>
        <sz val="11"/>
        <color theme="1"/>
        <rFont val="宋体"/>
        <charset val="134"/>
      </rPr>
      <t>四</t>
    </r>
  </si>
  <si>
    <r>
      <rPr>
        <b/>
        <sz val="11"/>
        <color theme="1"/>
        <rFont val="宋体"/>
        <charset val="134"/>
      </rPr>
      <t>支出资金</t>
    </r>
  </si>
  <si>
    <r>
      <rPr>
        <sz val="11"/>
        <color theme="1"/>
        <rFont val="宋体"/>
        <charset val="134"/>
      </rPr>
      <t>（一）</t>
    </r>
  </si>
  <si>
    <r>
      <rPr>
        <sz val="11"/>
        <color theme="1"/>
        <rFont val="宋体"/>
        <charset val="134"/>
      </rPr>
      <t>老旧小区改造支出</t>
    </r>
  </si>
  <si>
    <r>
      <rPr>
        <sz val="11"/>
        <color theme="1"/>
        <rFont val="宋体"/>
        <charset val="134"/>
      </rPr>
      <t>老旧小区改造项目支出</t>
    </r>
  </si>
  <si>
    <r>
      <rPr>
        <sz val="11"/>
        <color theme="1"/>
        <rFont val="宋体"/>
        <charset val="134"/>
      </rPr>
      <t>老旧小区改造工作经费</t>
    </r>
  </si>
  <si>
    <r>
      <rPr>
        <sz val="11"/>
        <color theme="1"/>
        <rFont val="宋体"/>
        <charset val="134"/>
      </rPr>
      <t>（二）</t>
    </r>
  </si>
  <si>
    <r>
      <rPr>
        <sz val="11"/>
        <color theme="1"/>
        <rFont val="宋体"/>
        <charset val="134"/>
      </rPr>
      <t>棚户区改造支出</t>
    </r>
  </si>
  <si>
    <r>
      <rPr>
        <sz val="11"/>
        <color theme="1"/>
        <rFont val="宋体"/>
        <charset val="134"/>
      </rPr>
      <t>货币化安置项目支出</t>
    </r>
  </si>
  <si>
    <t>2</t>
  </si>
  <si>
    <r>
      <rPr>
        <sz val="11"/>
        <color theme="1"/>
        <rFont val="宋体"/>
        <charset val="134"/>
      </rPr>
      <t>改扩翻建项目支出</t>
    </r>
  </si>
  <si>
    <t>3</t>
  </si>
  <si>
    <r>
      <rPr>
        <sz val="11"/>
        <color theme="1"/>
        <rFont val="宋体"/>
        <charset val="134"/>
      </rPr>
      <t>棚改基础设施配套建设</t>
    </r>
  </si>
  <si>
    <t>4</t>
  </si>
  <si>
    <r>
      <rPr>
        <sz val="11"/>
        <color theme="1"/>
        <rFont val="宋体"/>
        <charset val="134"/>
      </rPr>
      <t>安置回迁回购房款</t>
    </r>
  </si>
  <si>
    <t>5</t>
  </si>
  <si>
    <r>
      <rPr>
        <sz val="11"/>
        <color theme="1"/>
        <rFont val="宋体"/>
        <charset val="134"/>
      </rPr>
      <t>棚户区改造工作经费</t>
    </r>
  </si>
  <si>
    <r>
      <rPr>
        <sz val="11"/>
        <color theme="1"/>
        <rFont val="宋体"/>
        <charset val="134"/>
      </rPr>
      <t>（三）</t>
    </r>
  </si>
  <si>
    <r>
      <rPr>
        <sz val="11"/>
        <color theme="1"/>
        <rFont val="宋体"/>
        <charset val="134"/>
      </rPr>
      <t>城镇住房保障租赁补贴</t>
    </r>
  </si>
  <si>
    <r>
      <rPr>
        <sz val="11"/>
        <color theme="1"/>
        <rFont val="宋体"/>
        <charset val="134"/>
      </rPr>
      <t>（四）</t>
    </r>
  </si>
  <si>
    <r>
      <rPr>
        <sz val="11"/>
        <color theme="1"/>
        <rFont val="宋体"/>
        <charset val="134"/>
      </rPr>
      <t>公租房筹集建设及维护支出</t>
    </r>
  </si>
  <si>
    <t>1</t>
  </si>
  <si>
    <r>
      <rPr>
        <sz val="11"/>
        <color theme="1"/>
        <rFont val="宋体"/>
        <charset val="134"/>
      </rPr>
      <t>公共租赁住房建设奖补</t>
    </r>
  </si>
  <si>
    <r>
      <rPr>
        <sz val="11"/>
        <color theme="1"/>
        <rFont val="宋体"/>
        <charset val="134"/>
      </rPr>
      <t>公共租赁住房运行维护支出</t>
    </r>
  </si>
  <si>
    <r>
      <rPr>
        <sz val="11"/>
        <color theme="1"/>
        <rFont val="宋体"/>
        <charset val="134"/>
      </rPr>
      <t>公共租赁住房工作经费</t>
    </r>
  </si>
  <si>
    <r>
      <rPr>
        <sz val="11"/>
        <color theme="1"/>
        <rFont val="宋体"/>
        <charset val="134"/>
      </rPr>
      <t>（五）</t>
    </r>
  </si>
  <si>
    <r>
      <rPr>
        <sz val="11"/>
        <color theme="1"/>
        <rFont val="宋体"/>
        <charset val="134"/>
      </rPr>
      <t>工作经费</t>
    </r>
  </si>
  <si>
    <r>
      <rPr>
        <b/>
        <sz val="11"/>
        <color theme="1"/>
        <rFont val="宋体"/>
        <charset val="134"/>
      </rPr>
      <t>五</t>
    </r>
  </si>
  <si>
    <r>
      <rPr>
        <b/>
        <sz val="11"/>
        <color theme="1"/>
        <rFont val="宋体"/>
        <charset val="134"/>
      </rPr>
      <t>结转结余</t>
    </r>
  </si>
  <si>
    <r>
      <rPr>
        <sz val="10"/>
        <color theme="1"/>
        <rFont val="宋体"/>
        <charset val="134"/>
      </rPr>
      <t>附件</t>
    </r>
    <r>
      <rPr>
        <sz val="10"/>
        <color theme="1"/>
        <rFont val="Times New Roman"/>
        <charset val="134"/>
      </rPr>
      <t>2</t>
    </r>
  </si>
  <si>
    <r>
      <rPr>
        <b/>
        <sz val="18"/>
        <color theme="1"/>
        <rFont val="Times New Roman"/>
        <charset val="134"/>
      </rPr>
      <t>2020</t>
    </r>
    <r>
      <rPr>
        <b/>
        <sz val="18"/>
        <color theme="1"/>
        <rFont val="宋体"/>
        <charset val="134"/>
      </rPr>
      <t>年澧县老旧小区改造实施情况表</t>
    </r>
  </si>
  <si>
    <r>
      <rPr>
        <sz val="10"/>
        <color theme="1"/>
        <rFont val="宋体"/>
        <charset val="134"/>
      </rPr>
      <t>序
号</t>
    </r>
  </si>
  <si>
    <r>
      <rPr>
        <sz val="10"/>
        <color theme="1"/>
        <rFont val="宋体"/>
        <charset val="134"/>
      </rPr>
      <t>所在街道
及社区</t>
    </r>
  </si>
  <si>
    <r>
      <rPr>
        <sz val="10"/>
        <color theme="1"/>
        <rFont val="宋体"/>
        <charset val="134"/>
      </rPr>
      <t>小区名称</t>
    </r>
  </si>
  <si>
    <r>
      <rPr>
        <sz val="10"/>
        <color theme="1"/>
        <rFont val="宋体"/>
        <charset val="134"/>
      </rPr>
      <t>涉及户数（户）</t>
    </r>
  </si>
  <si>
    <r>
      <rPr>
        <sz val="10"/>
        <color theme="1"/>
        <rFont val="宋体"/>
        <charset val="134"/>
      </rPr>
      <t>小区内楼栋数（栋）</t>
    </r>
  </si>
  <si>
    <r>
      <rPr>
        <sz val="10"/>
        <color theme="1"/>
        <rFont val="宋体"/>
        <charset val="134"/>
      </rPr>
      <t>建筑
面积
（万㎡）</t>
    </r>
  </si>
  <si>
    <r>
      <rPr>
        <sz val="10"/>
        <color theme="1"/>
        <rFont val="宋体"/>
        <charset val="134"/>
      </rPr>
      <t>建成时间</t>
    </r>
  </si>
  <si>
    <r>
      <rPr>
        <sz val="10"/>
        <color theme="1"/>
        <rFont val="宋体"/>
        <charset val="134"/>
      </rPr>
      <t>房屋性质</t>
    </r>
  </si>
  <si>
    <r>
      <rPr>
        <sz val="10"/>
        <color theme="1"/>
        <rFont val="宋体"/>
        <charset val="134"/>
      </rPr>
      <t>改造内容</t>
    </r>
  </si>
  <si>
    <r>
      <rPr>
        <sz val="10"/>
        <color theme="1"/>
        <rFont val="宋体"/>
        <charset val="134"/>
      </rPr>
      <t>施工单位</t>
    </r>
  </si>
  <si>
    <r>
      <rPr>
        <sz val="10"/>
        <color theme="1"/>
        <rFont val="宋体"/>
        <charset val="134"/>
      </rPr>
      <t>批次标段</t>
    </r>
  </si>
  <si>
    <r>
      <rPr>
        <sz val="10"/>
        <color theme="1"/>
        <rFont val="宋体"/>
        <charset val="134"/>
      </rPr>
      <t>项目工期</t>
    </r>
  </si>
  <si>
    <r>
      <rPr>
        <sz val="10"/>
        <color theme="1"/>
        <rFont val="宋体"/>
        <charset val="134"/>
      </rPr>
      <t>澧阳街道群玉社区</t>
    </r>
  </si>
  <si>
    <r>
      <rPr>
        <sz val="10"/>
        <color theme="1"/>
        <rFont val="宋体"/>
        <charset val="134"/>
      </rPr>
      <t>司法局
宿舍</t>
    </r>
  </si>
  <si>
    <r>
      <rPr>
        <sz val="10"/>
        <color theme="1"/>
        <rFont val="宋体"/>
        <charset val="134"/>
      </rPr>
      <t>商品房</t>
    </r>
  </si>
  <si>
    <r>
      <rPr>
        <sz val="10"/>
        <color theme="1"/>
        <rFont val="Times New Roman"/>
        <charset val="134"/>
      </rPr>
      <t xml:space="preserve">1. </t>
    </r>
    <r>
      <rPr>
        <sz val="10"/>
        <color theme="1"/>
        <rFont val="宋体"/>
        <charset val="134"/>
      </rPr>
      <t>下水道疏通。</t>
    </r>
    <r>
      <rPr>
        <sz val="10"/>
        <color theme="1"/>
        <rFont val="Times New Roman"/>
        <charset val="134"/>
      </rPr>
      <t xml:space="preserve">2. </t>
    </r>
    <r>
      <rPr>
        <sz val="10"/>
        <color theme="1"/>
        <rFont val="宋体"/>
        <charset val="134"/>
      </rPr>
      <t>院内场坪及道路升级改造。</t>
    </r>
    <r>
      <rPr>
        <sz val="10"/>
        <color theme="1"/>
        <rFont val="Times New Roman"/>
        <charset val="134"/>
      </rPr>
      <t xml:space="preserve">3. </t>
    </r>
    <r>
      <rPr>
        <sz val="10"/>
        <color theme="1"/>
        <rFont val="宋体"/>
        <charset val="134"/>
      </rPr>
      <t>新增环卫设施。</t>
    </r>
    <r>
      <rPr>
        <sz val="10"/>
        <color theme="1"/>
        <rFont val="Times New Roman"/>
        <charset val="134"/>
      </rPr>
      <t xml:space="preserve">4. </t>
    </r>
    <r>
      <rPr>
        <sz val="10"/>
        <color theme="1"/>
        <rFont val="宋体"/>
        <charset val="134"/>
      </rPr>
      <t>空中管线归集整理。</t>
    </r>
    <r>
      <rPr>
        <sz val="10"/>
        <color theme="1"/>
        <rFont val="Times New Roman"/>
        <charset val="134"/>
      </rPr>
      <t xml:space="preserve">5. </t>
    </r>
    <r>
      <rPr>
        <sz val="10"/>
        <color theme="1"/>
        <rFont val="宋体"/>
        <charset val="134"/>
      </rPr>
      <t>排水系统改造等。</t>
    </r>
  </si>
  <si>
    <r>
      <rPr>
        <sz val="10"/>
        <color theme="1"/>
        <rFont val="宋体"/>
        <charset val="134"/>
      </rPr>
      <t>湖南盛煌建设有限公司</t>
    </r>
  </si>
  <si>
    <r>
      <rPr>
        <sz val="10"/>
        <rFont val="宋体"/>
        <charset val="134"/>
      </rPr>
      <t>三批六标</t>
    </r>
  </si>
  <si>
    <t>2020.9-2020.12</t>
  </si>
  <si>
    <r>
      <rPr>
        <sz val="10"/>
        <color theme="1"/>
        <rFont val="宋体"/>
        <charset val="134"/>
      </rPr>
      <t>澧浦街道多安桥社区</t>
    </r>
  </si>
  <si>
    <r>
      <rPr>
        <sz val="10"/>
        <color theme="1"/>
        <rFont val="宋体"/>
        <charset val="134"/>
      </rPr>
      <t>多安桥小区</t>
    </r>
  </si>
  <si>
    <r>
      <rPr>
        <sz val="10"/>
        <color theme="1"/>
        <rFont val="Times New Roman"/>
        <charset val="134"/>
      </rPr>
      <t xml:space="preserve">1. </t>
    </r>
    <r>
      <rPr>
        <sz val="10"/>
        <color theme="1"/>
        <rFont val="宋体"/>
        <charset val="134"/>
      </rPr>
      <t>屋面检修及天沟翻新。</t>
    </r>
    <r>
      <rPr>
        <sz val="10"/>
        <color theme="1"/>
        <rFont val="Times New Roman"/>
        <charset val="134"/>
      </rPr>
      <t xml:space="preserve">2. </t>
    </r>
    <r>
      <rPr>
        <sz val="10"/>
        <color theme="1"/>
        <rFont val="宋体"/>
        <charset val="134"/>
      </rPr>
      <t>院内场坪及道路改造水泥地面白改黑。</t>
    </r>
    <r>
      <rPr>
        <sz val="10"/>
        <color theme="1"/>
        <rFont val="Times New Roman"/>
        <charset val="134"/>
      </rPr>
      <t xml:space="preserve">3. </t>
    </r>
    <r>
      <rPr>
        <sz val="10"/>
        <color theme="1"/>
        <rFont val="宋体"/>
        <charset val="134"/>
      </rPr>
      <t>所有公用部位木窗全部改为</t>
    </r>
    <r>
      <rPr>
        <sz val="10"/>
        <color theme="1"/>
        <rFont val="Times New Roman"/>
        <charset val="134"/>
      </rPr>
      <t>90</t>
    </r>
    <r>
      <rPr>
        <sz val="10"/>
        <color theme="1"/>
        <rFont val="宋体"/>
        <charset val="134"/>
      </rPr>
      <t>系列铝合金窗。</t>
    </r>
    <r>
      <rPr>
        <sz val="10"/>
        <color theme="1"/>
        <rFont val="Times New Roman"/>
        <charset val="134"/>
      </rPr>
      <t xml:space="preserve">4. </t>
    </r>
    <r>
      <rPr>
        <sz val="10"/>
        <color theme="1"/>
        <rFont val="宋体"/>
        <charset val="134"/>
      </rPr>
      <t>新增旧衣物回收柜。</t>
    </r>
    <r>
      <rPr>
        <sz val="10"/>
        <color theme="1"/>
        <rFont val="Times New Roman"/>
        <charset val="134"/>
      </rPr>
      <t xml:space="preserve">5. </t>
    </r>
    <r>
      <rPr>
        <sz val="10"/>
        <color theme="1"/>
        <rFont val="宋体"/>
        <charset val="134"/>
      </rPr>
      <t>新增公益设施。</t>
    </r>
    <r>
      <rPr>
        <sz val="10"/>
        <color theme="1"/>
        <rFont val="Times New Roman"/>
        <charset val="134"/>
      </rPr>
      <t xml:space="preserve">6. </t>
    </r>
    <r>
      <rPr>
        <sz val="10"/>
        <color theme="1"/>
        <rFont val="宋体"/>
        <charset val="134"/>
      </rPr>
      <t>新增环卫设施。</t>
    </r>
    <r>
      <rPr>
        <sz val="10"/>
        <color theme="1"/>
        <rFont val="Times New Roman"/>
        <charset val="134"/>
      </rPr>
      <t xml:space="preserve">7. </t>
    </r>
    <r>
      <rPr>
        <sz val="10"/>
        <color theme="1"/>
        <rFont val="宋体"/>
        <charset val="134"/>
      </rPr>
      <t>空中管线归集整理。</t>
    </r>
    <r>
      <rPr>
        <sz val="10"/>
        <color theme="1"/>
        <rFont val="Times New Roman"/>
        <charset val="134"/>
      </rPr>
      <t xml:space="preserve">8. </t>
    </r>
    <r>
      <rPr>
        <sz val="10"/>
        <color theme="1"/>
        <rFont val="宋体"/>
        <charset val="134"/>
      </rPr>
      <t>拆除部分违章建筑。</t>
    </r>
    <r>
      <rPr>
        <sz val="10"/>
        <color theme="1"/>
        <rFont val="Times New Roman"/>
        <charset val="134"/>
      </rPr>
      <t xml:space="preserve">9. </t>
    </r>
    <r>
      <rPr>
        <sz val="10"/>
        <color theme="1"/>
        <rFont val="宋体"/>
        <charset val="134"/>
      </rPr>
      <t>排水系统改造等。</t>
    </r>
  </si>
  <si>
    <r>
      <rPr>
        <sz val="10"/>
        <color theme="1"/>
        <rFont val="宋体"/>
        <charset val="134"/>
      </rPr>
      <t>湖南澧洲建设有限公司</t>
    </r>
  </si>
  <si>
    <r>
      <rPr>
        <sz val="10"/>
        <color theme="1"/>
        <rFont val="宋体"/>
        <charset val="134"/>
      </rPr>
      <t>一批二标</t>
    </r>
  </si>
  <si>
    <t>2020.7-2020.11</t>
  </si>
  <si>
    <r>
      <rPr>
        <sz val="10"/>
        <color theme="1"/>
        <rFont val="宋体"/>
        <charset val="134"/>
      </rPr>
      <t>澧西街道小西门社区</t>
    </r>
  </si>
  <si>
    <r>
      <rPr>
        <sz val="10"/>
        <color theme="1"/>
        <rFont val="宋体"/>
        <charset val="134"/>
      </rPr>
      <t>洞庭钢套厂小区</t>
    </r>
  </si>
  <si>
    <r>
      <rPr>
        <sz val="10"/>
        <color theme="1"/>
        <rFont val="Times New Roman"/>
        <charset val="134"/>
      </rPr>
      <t xml:space="preserve">1. </t>
    </r>
    <r>
      <rPr>
        <sz val="10"/>
        <color theme="1"/>
        <rFont val="宋体"/>
        <charset val="134"/>
      </rPr>
      <t>下水道疏通。</t>
    </r>
    <r>
      <rPr>
        <sz val="10"/>
        <color theme="1"/>
        <rFont val="Times New Roman"/>
        <charset val="134"/>
      </rPr>
      <t>2.</t>
    </r>
    <r>
      <rPr>
        <sz val="10"/>
        <color theme="1"/>
        <rFont val="宋体"/>
        <charset val="134"/>
      </rPr>
      <t>院内场坪及道路升级改造。</t>
    </r>
    <r>
      <rPr>
        <sz val="10"/>
        <color theme="1"/>
        <rFont val="Times New Roman"/>
        <charset val="134"/>
      </rPr>
      <t xml:space="preserve">3. </t>
    </r>
    <r>
      <rPr>
        <sz val="10"/>
        <color theme="1"/>
        <rFont val="宋体"/>
        <charset val="134"/>
      </rPr>
      <t>新增旧衣物回收柜。</t>
    </r>
    <r>
      <rPr>
        <sz val="10"/>
        <color theme="1"/>
        <rFont val="Times New Roman"/>
        <charset val="134"/>
      </rPr>
      <t xml:space="preserve">4. </t>
    </r>
    <r>
      <rPr>
        <sz val="10"/>
        <color theme="1"/>
        <rFont val="宋体"/>
        <charset val="134"/>
      </rPr>
      <t>新增公益设施。</t>
    </r>
    <r>
      <rPr>
        <sz val="10"/>
        <color theme="1"/>
        <rFont val="Times New Roman"/>
        <charset val="134"/>
      </rPr>
      <t xml:space="preserve">5. </t>
    </r>
    <r>
      <rPr>
        <sz val="10"/>
        <color theme="1"/>
        <rFont val="宋体"/>
        <charset val="134"/>
      </rPr>
      <t>新增环卫设施。</t>
    </r>
    <r>
      <rPr>
        <sz val="10"/>
        <color theme="1"/>
        <rFont val="Times New Roman"/>
        <charset val="134"/>
      </rPr>
      <t xml:space="preserve">6. </t>
    </r>
    <r>
      <rPr>
        <sz val="10"/>
        <color theme="1"/>
        <rFont val="宋体"/>
        <charset val="134"/>
      </rPr>
      <t>空中管线归集整理。</t>
    </r>
    <r>
      <rPr>
        <sz val="10"/>
        <color theme="1"/>
        <rFont val="Times New Roman"/>
        <charset val="134"/>
      </rPr>
      <t xml:space="preserve">7. </t>
    </r>
    <r>
      <rPr>
        <sz val="10"/>
        <color theme="1"/>
        <rFont val="宋体"/>
        <charset val="134"/>
      </rPr>
      <t>拆除部分违章建筑。</t>
    </r>
    <r>
      <rPr>
        <sz val="10"/>
        <color theme="1"/>
        <rFont val="Times New Roman"/>
        <charset val="134"/>
      </rPr>
      <t xml:space="preserve">8. </t>
    </r>
    <r>
      <rPr>
        <sz val="10"/>
        <color theme="1"/>
        <rFont val="宋体"/>
        <charset val="134"/>
      </rPr>
      <t>排水系统改造等。</t>
    </r>
  </si>
  <si>
    <r>
      <rPr>
        <sz val="10"/>
        <color theme="1"/>
        <rFont val="宋体"/>
        <charset val="134"/>
      </rPr>
      <t>一批四标</t>
    </r>
  </si>
  <si>
    <r>
      <rPr>
        <sz val="10"/>
        <color theme="1"/>
        <rFont val="宋体"/>
        <charset val="134"/>
      </rPr>
      <t>药材公司宿舍</t>
    </r>
  </si>
  <si>
    <r>
      <rPr>
        <sz val="10"/>
        <color theme="1"/>
        <rFont val="Times New Roman"/>
        <charset val="134"/>
      </rPr>
      <t xml:space="preserve">1. </t>
    </r>
    <r>
      <rPr>
        <sz val="10"/>
        <color theme="1"/>
        <rFont val="宋体"/>
        <charset val="134"/>
      </rPr>
      <t>屋面检修及天沟翻新。</t>
    </r>
    <r>
      <rPr>
        <sz val="10"/>
        <color theme="1"/>
        <rFont val="Times New Roman"/>
        <charset val="134"/>
      </rPr>
      <t xml:space="preserve">2. </t>
    </r>
    <r>
      <rPr>
        <sz val="10"/>
        <color theme="1"/>
        <rFont val="宋体"/>
        <charset val="134"/>
      </rPr>
      <t>落水管换新。</t>
    </r>
    <r>
      <rPr>
        <sz val="10"/>
        <color theme="1"/>
        <rFont val="Times New Roman"/>
        <charset val="134"/>
      </rPr>
      <t>3. 1</t>
    </r>
    <r>
      <rPr>
        <sz val="10"/>
        <color theme="1"/>
        <rFont val="宋体"/>
        <charset val="134"/>
      </rPr>
      <t>号楼外墙粉刷。</t>
    </r>
    <r>
      <rPr>
        <sz val="10"/>
        <color theme="1"/>
        <rFont val="Times New Roman"/>
        <charset val="134"/>
      </rPr>
      <t xml:space="preserve">4. </t>
    </r>
    <r>
      <rPr>
        <sz val="10"/>
        <color theme="1"/>
        <rFont val="宋体"/>
        <charset val="134"/>
      </rPr>
      <t>院内场坪及道路升级改造。</t>
    </r>
    <r>
      <rPr>
        <sz val="10"/>
        <color theme="1"/>
        <rFont val="Times New Roman"/>
        <charset val="134"/>
      </rPr>
      <t xml:space="preserve">5.  </t>
    </r>
    <r>
      <rPr>
        <sz val="10"/>
        <color theme="1"/>
        <rFont val="宋体"/>
        <charset val="134"/>
      </rPr>
      <t>所有公用部位木窗全部改为</t>
    </r>
    <r>
      <rPr>
        <sz val="10"/>
        <color theme="1"/>
        <rFont val="Times New Roman"/>
        <charset val="134"/>
      </rPr>
      <t>90</t>
    </r>
    <r>
      <rPr>
        <sz val="10"/>
        <color theme="1"/>
        <rFont val="宋体"/>
        <charset val="134"/>
      </rPr>
      <t>系列铝合金窗。</t>
    </r>
    <r>
      <rPr>
        <sz val="10"/>
        <color theme="1"/>
        <rFont val="Times New Roman"/>
        <charset val="134"/>
      </rPr>
      <t xml:space="preserve">6. </t>
    </r>
    <r>
      <rPr>
        <sz val="10"/>
        <color theme="1"/>
        <rFont val="宋体"/>
        <charset val="134"/>
      </rPr>
      <t>新增旧衣物回收柜。</t>
    </r>
    <r>
      <rPr>
        <sz val="10"/>
        <color theme="1"/>
        <rFont val="Times New Roman"/>
        <charset val="134"/>
      </rPr>
      <t xml:space="preserve">7. </t>
    </r>
    <r>
      <rPr>
        <sz val="10"/>
        <color theme="1"/>
        <rFont val="宋体"/>
        <charset val="134"/>
      </rPr>
      <t>新增公益设施。</t>
    </r>
    <r>
      <rPr>
        <sz val="10"/>
        <color theme="1"/>
        <rFont val="Times New Roman"/>
        <charset val="134"/>
      </rPr>
      <t xml:space="preserve">8. </t>
    </r>
    <r>
      <rPr>
        <sz val="10"/>
        <color theme="1"/>
        <rFont val="宋体"/>
        <charset val="134"/>
      </rPr>
      <t>新增环卫设施。</t>
    </r>
    <r>
      <rPr>
        <sz val="10"/>
        <color theme="1"/>
        <rFont val="Times New Roman"/>
        <charset val="134"/>
      </rPr>
      <t xml:space="preserve">9. </t>
    </r>
    <r>
      <rPr>
        <sz val="10"/>
        <color theme="1"/>
        <rFont val="宋体"/>
        <charset val="134"/>
      </rPr>
      <t>空中管线归集整理。</t>
    </r>
    <r>
      <rPr>
        <sz val="10"/>
        <color theme="1"/>
        <rFont val="Times New Roman"/>
        <charset val="134"/>
      </rPr>
      <t xml:space="preserve">10. </t>
    </r>
    <r>
      <rPr>
        <sz val="10"/>
        <color theme="1"/>
        <rFont val="宋体"/>
        <charset val="134"/>
      </rPr>
      <t>拆除部分违章建筑。</t>
    </r>
    <r>
      <rPr>
        <sz val="10"/>
        <color theme="1"/>
        <rFont val="Times New Roman"/>
        <charset val="134"/>
      </rPr>
      <t xml:space="preserve">11. </t>
    </r>
    <r>
      <rPr>
        <sz val="10"/>
        <color theme="1"/>
        <rFont val="宋体"/>
        <charset val="134"/>
      </rPr>
      <t>排水系统改造等。</t>
    </r>
  </si>
  <si>
    <r>
      <rPr>
        <sz val="10"/>
        <color theme="1"/>
        <rFont val="宋体"/>
        <charset val="134"/>
      </rPr>
      <t>一批三标</t>
    </r>
  </si>
  <si>
    <r>
      <rPr>
        <sz val="10"/>
        <color theme="1"/>
        <rFont val="宋体"/>
        <charset val="134"/>
      </rPr>
      <t>澧西街道护城社区</t>
    </r>
  </si>
  <si>
    <r>
      <rPr>
        <sz val="10"/>
        <color theme="1"/>
        <rFont val="宋体"/>
        <charset val="134"/>
      </rPr>
      <t>赤峰小区一区</t>
    </r>
  </si>
  <si>
    <r>
      <rPr>
        <sz val="10"/>
        <color theme="1"/>
        <rFont val="Times New Roman"/>
        <charset val="134"/>
      </rPr>
      <t xml:space="preserve">1. </t>
    </r>
    <r>
      <rPr>
        <sz val="10"/>
        <color theme="1"/>
        <rFont val="宋体"/>
        <charset val="134"/>
      </rPr>
      <t>屋面检修及天沟翻新。</t>
    </r>
    <r>
      <rPr>
        <sz val="10"/>
        <color theme="1"/>
        <rFont val="Times New Roman"/>
        <charset val="134"/>
      </rPr>
      <t xml:space="preserve">2. </t>
    </r>
    <r>
      <rPr>
        <sz val="10"/>
        <color theme="1"/>
        <rFont val="宋体"/>
        <charset val="134"/>
      </rPr>
      <t>篮球架除锈上漆、面板换新。</t>
    </r>
    <r>
      <rPr>
        <sz val="10"/>
        <color theme="1"/>
        <rFont val="Times New Roman"/>
        <charset val="134"/>
      </rPr>
      <t>3.</t>
    </r>
    <r>
      <rPr>
        <sz val="10"/>
        <color theme="1"/>
        <rFont val="宋体"/>
        <charset val="134"/>
      </rPr>
      <t>增设健身器材。</t>
    </r>
    <r>
      <rPr>
        <sz val="10"/>
        <color theme="1"/>
        <rFont val="Times New Roman"/>
        <charset val="134"/>
      </rPr>
      <t xml:space="preserve">4. </t>
    </r>
    <r>
      <rPr>
        <sz val="10"/>
        <color theme="1"/>
        <rFont val="宋体"/>
        <charset val="134"/>
      </rPr>
      <t>院内场坪及道路改造水泥地面白改黑。</t>
    </r>
    <r>
      <rPr>
        <sz val="10"/>
        <color theme="1"/>
        <rFont val="Times New Roman"/>
        <charset val="134"/>
      </rPr>
      <t xml:space="preserve">5. </t>
    </r>
    <r>
      <rPr>
        <sz val="10"/>
        <color theme="1"/>
        <rFont val="宋体"/>
        <charset val="134"/>
      </rPr>
      <t>新增旧衣物回收柜。</t>
    </r>
    <r>
      <rPr>
        <sz val="10"/>
        <color theme="1"/>
        <rFont val="Times New Roman"/>
        <charset val="134"/>
      </rPr>
      <t xml:space="preserve">6. </t>
    </r>
    <r>
      <rPr>
        <sz val="10"/>
        <color theme="1"/>
        <rFont val="宋体"/>
        <charset val="134"/>
      </rPr>
      <t>新增公益设施。</t>
    </r>
    <r>
      <rPr>
        <sz val="10"/>
        <color theme="1"/>
        <rFont val="Times New Roman"/>
        <charset val="134"/>
      </rPr>
      <t xml:space="preserve">7. </t>
    </r>
    <r>
      <rPr>
        <sz val="10"/>
        <color theme="1"/>
        <rFont val="宋体"/>
        <charset val="134"/>
      </rPr>
      <t>新增环卫设施。</t>
    </r>
    <r>
      <rPr>
        <sz val="10"/>
        <color theme="1"/>
        <rFont val="Times New Roman"/>
        <charset val="134"/>
      </rPr>
      <t xml:space="preserve">8. </t>
    </r>
    <r>
      <rPr>
        <sz val="10"/>
        <color theme="1"/>
        <rFont val="宋体"/>
        <charset val="134"/>
      </rPr>
      <t>空中管线归集整理。</t>
    </r>
    <r>
      <rPr>
        <sz val="10"/>
        <color theme="1"/>
        <rFont val="Times New Roman"/>
        <charset val="134"/>
      </rPr>
      <t xml:space="preserve">9. </t>
    </r>
    <r>
      <rPr>
        <sz val="10"/>
        <color theme="1"/>
        <rFont val="宋体"/>
        <charset val="134"/>
      </rPr>
      <t>拆除部分违章建筑。</t>
    </r>
    <r>
      <rPr>
        <sz val="10"/>
        <color theme="1"/>
        <rFont val="Times New Roman"/>
        <charset val="134"/>
      </rPr>
      <t xml:space="preserve">10. </t>
    </r>
    <r>
      <rPr>
        <sz val="10"/>
        <color theme="1"/>
        <rFont val="宋体"/>
        <charset val="134"/>
      </rPr>
      <t>排水系统改造等。</t>
    </r>
  </si>
  <si>
    <r>
      <rPr>
        <sz val="10"/>
        <color theme="1"/>
        <rFont val="宋体"/>
        <charset val="134"/>
      </rPr>
      <t>三批三标</t>
    </r>
  </si>
  <si>
    <r>
      <rPr>
        <sz val="10"/>
        <color theme="1"/>
        <rFont val="宋体"/>
        <charset val="134"/>
      </rPr>
      <t>澧西街道关心社区</t>
    </r>
  </si>
  <si>
    <r>
      <rPr>
        <sz val="10"/>
        <color theme="1"/>
        <rFont val="宋体"/>
        <charset val="134"/>
      </rPr>
      <t>民政局宿舍小区</t>
    </r>
  </si>
  <si>
    <r>
      <rPr>
        <sz val="10"/>
        <color theme="1"/>
        <rFont val="Times New Roman"/>
        <charset val="134"/>
      </rPr>
      <t xml:space="preserve">1. </t>
    </r>
    <r>
      <rPr>
        <sz val="10"/>
        <color theme="1"/>
        <rFont val="宋体"/>
        <charset val="134"/>
      </rPr>
      <t>屋面检修及天沟翻新。</t>
    </r>
    <r>
      <rPr>
        <sz val="10"/>
        <color theme="1"/>
        <rFont val="Times New Roman"/>
        <charset val="134"/>
      </rPr>
      <t xml:space="preserve">2. </t>
    </r>
    <r>
      <rPr>
        <sz val="10"/>
        <color theme="1"/>
        <rFont val="宋体"/>
        <charset val="134"/>
      </rPr>
      <t>楼道口粉刷。</t>
    </r>
    <r>
      <rPr>
        <sz val="10"/>
        <color theme="1"/>
        <rFont val="Times New Roman"/>
        <charset val="134"/>
      </rPr>
      <t xml:space="preserve">3. </t>
    </r>
    <r>
      <rPr>
        <sz val="10"/>
        <color theme="1"/>
        <rFont val="宋体"/>
        <charset val="134"/>
      </rPr>
      <t>院内场坪及道路升级改造。</t>
    </r>
    <r>
      <rPr>
        <sz val="10"/>
        <color theme="1"/>
        <rFont val="Times New Roman"/>
        <charset val="134"/>
      </rPr>
      <t xml:space="preserve">4. </t>
    </r>
    <r>
      <rPr>
        <sz val="10"/>
        <color theme="1"/>
        <rFont val="宋体"/>
        <charset val="134"/>
      </rPr>
      <t>主入口大门维修。</t>
    </r>
    <r>
      <rPr>
        <sz val="10"/>
        <color theme="1"/>
        <rFont val="Times New Roman"/>
        <charset val="134"/>
      </rPr>
      <t xml:space="preserve">5. </t>
    </r>
    <r>
      <rPr>
        <sz val="10"/>
        <color theme="1"/>
        <rFont val="宋体"/>
        <charset val="134"/>
      </rPr>
      <t>新增旧衣物回收柜。</t>
    </r>
    <r>
      <rPr>
        <sz val="10"/>
        <color theme="1"/>
        <rFont val="Times New Roman"/>
        <charset val="134"/>
      </rPr>
      <t xml:space="preserve">6. </t>
    </r>
    <r>
      <rPr>
        <sz val="10"/>
        <color theme="1"/>
        <rFont val="宋体"/>
        <charset val="134"/>
      </rPr>
      <t>新增公益设施。</t>
    </r>
    <r>
      <rPr>
        <sz val="10"/>
        <color theme="1"/>
        <rFont val="Times New Roman"/>
        <charset val="134"/>
      </rPr>
      <t xml:space="preserve">7. </t>
    </r>
    <r>
      <rPr>
        <sz val="10"/>
        <color theme="1"/>
        <rFont val="宋体"/>
        <charset val="134"/>
      </rPr>
      <t>新增环卫设施。</t>
    </r>
    <r>
      <rPr>
        <sz val="10"/>
        <color theme="1"/>
        <rFont val="Times New Roman"/>
        <charset val="134"/>
      </rPr>
      <t xml:space="preserve">8. </t>
    </r>
    <r>
      <rPr>
        <sz val="10"/>
        <color theme="1"/>
        <rFont val="宋体"/>
        <charset val="134"/>
      </rPr>
      <t>空中管线归集整理。</t>
    </r>
    <r>
      <rPr>
        <sz val="10"/>
        <color theme="1"/>
        <rFont val="Times New Roman"/>
        <charset val="134"/>
      </rPr>
      <t xml:space="preserve">9. </t>
    </r>
    <r>
      <rPr>
        <sz val="10"/>
        <color theme="1"/>
        <rFont val="宋体"/>
        <charset val="134"/>
      </rPr>
      <t>拆除部分违章建筑。</t>
    </r>
    <r>
      <rPr>
        <sz val="10"/>
        <color theme="1"/>
        <rFont val="Times New Roman"/>
        <charset val="134"/>
      </rPr>
      <t xml:space="preserve">10. </t>
    </r>
    <r>
      <rPr>
        <sz val="10"/>
        <color theme="1"/>
        <rFont val="宋体"/>
        <charset val="134"/>
      </rPr>
      <t>排水系统改造等。</t>
    </r>
  </si>
  <si>
    <r>
      <rPr>
        <sz val="10"/>
        <color theme="1"/>
        <rFont val="宋体"/>
        <charset val="134"/>
      </rPr>
      <t>湖南汉泰建设有限公司</t>
    </r>
  </si>
  <si>
    <r>
      <rPr>
        <sz val="10"/>
        <color theme="1"/>
        <rFont val="宋体"/>
        <charset val="134"/>
      </rPr>
      <t>三批七标</t>
    </r>
  </si>
  <si>
    <r>
      <rPr>
        <sz val="10"/>
        <color theme="1"/>
        <rFont val="宋体"/>
        <charset val="134"/>
      </rPr>
      <t>澧阳街道水德庙社区</t>
    </r>
  </si>
  <si>
    <r>
      <rPr>
        <sz val="10"/>
        <color theme="1"/>
        <rFont val="宋体"/>
        <charset val="134"/>
      </rPr>
      <t>交警队宿舍</t>
    </r>
  </si>
  <si>
    <r>
      <rPr>
        <sz val="10"/>
        <color theme="1"/>
        <rFont val="Times New Roman"/>
        <charset val="134"/>
      </rPr>
      <t xml:space="preserve">1. </t>
    </r>
    <r>
      <rPr>
        <sz val="10"/>
        <color theme="1"/>
        <rFont val="宋体"/>
        <charset val="134"/>
      </rPr>
      <t>屋面检修及天沟翻新。</t>
    </r>
    <r>
      <rPr>
        <sz val="10"/>
        <color theme="1"/>
        <rFont val="Times New Roman"/>
        <charset val="134"/>
      </rPr>
      <t xml:space="preserve">2. </t>
    </r>
    <r>
      <rPr>
        <sz val="10"/>
        <color theme="1"/>
        <rFont val="宋体"/>
        <charset val="134"/>
      </rPr>
      <t>落水管换新。</t>
    </r>
    <r>
      <rPr>
        <sz val="10"/>
        <color theme="1"/>
        <rFont val="Times New Roman"/>
        <charset val="134"/>
      </rPr>
      <t>3.</t>
    </r>
    <r>
      <rPr>
        <sz val="10"/>
        <color theme="1"/>
        <rFont val="宋体"/>
        <charset val="134"/>
      </rPr>
      <t>违章拆除。</t>
    </r>
    <r>
      <rPr>
        <sz val="10"/>
        <color theme="1"/>
        <rFont val="Times New Roman"/>
        <charset val="134"/>
      </rPr>
      <t xml:space="preserve">4. </t>
    </r>
    <r>
      <rPr>
        <sz val="10"/>
        <color theme="1"/>
        <rFont val="宋体"/>
        <charset val="134"/>
      </rPr>
      <t>院内场坪及道路升级改造。</t>
    </r>
    <r>
      <rPr>
        <sz val="10"/>
        <color theme="1"/>
        <rFont val="Times New Roman"/>
        <charset val="134"/>
      </rPr>
      <t xml:space="preserve">5. </t>
    </r>
    <r>
      <rPr>
        <sz val="10"/>
        <color theme="1"/>
        <rFont val="宋体"/>
        <charset val="134"/>
      </rPr>
      <t>新增旧衣物回收柜。</t>
    </r>
    <r>
      <rPr>
        <sz val="10"/>
        <color theme="1"/>
        <rFont val="Times New Roman"/>
        <charset val="134"/>
      </rPr>
      <t xml:space="preserve">6. </t>
    </r>
    <r>
      <rPr>
        <sz val="10"/>
        <color theme="1"/>
        <rFont val="宋体"/>
        <charset val="134"/>
      </rPr>
      <t>新增公益设施。</t>
    </r>
    <r>
      <rPr>
        <sz val="10"/>
        <color theme="1"/>
        <rFont val="Times New Roman"/>
        <charset val="134"/>
      </rPr>
      <t xml:space="preserve">7. </t>
    </r>
    <r>
      <rPr>
        <sz val="10"/>
        <color theme="1"/>
        <rFont val="宋体"/>
        <charset val="134"/>
      </rPr>
      <t>新增环卫设施。</t>
    </r>
    <r>
      <rPr>
        <sz val="10"/>
        <color theme="1"/>
        <rFont val="Times New Roman"/>
        <charset val="134"/>
      </rPr>
      <t xml:space="preserve">8. </t>
    </r>
    <r>
      <rPr>
        <sz val="10"/>
        <color theme="1"/>
        <rFont val="宋体"/>
        <charset val="134"/>
      </rPr>
      <t>空中管线归集整理。</t>
    </r>
    <r>
      <rPr>
        <sz val="10"/>
        <color theme="1"/>
        <rFont val="Times New Roman"/>
        <charset val="134"/>
      </rPr>
      <t xml:space="preserve">9. </t>
    </r>
    <r>
      <rPr>
        <sz val="10"/>
        <color theme="1"/>
        <rFont val="宋体"/>
        <charset val="134"/>
      </rPr>
      <t>排水系统改造等。</t>
    </r>
  </si>
  <si>
    <r>
      <rPr>
        <sz val="10"/>
        <color theme="1"/>
        <rFont val="宋体"/>
        <charset val="134"/>
      </rPr>
      <t>湖南众祥建设工程有限公司</t>
    </r>
  </si>
  <si>
    <r>
      <rPr>
        <sz val="10"/>
        <color theme="1"/>
        <rFont val="宋体"/>
        <charset val="134"/>
      </rPr>
      <t>一批五标</t>
    </r>
  </si>
  <si>
    <r>
      <rPr>
        <sz val="10"/>
        <color theme="1"/>
        <rFont val="宋体"/>
        <charset val="134"/>
      </rPr>
      <t>澧阳街道万寿宫社区</t>
    </r>
  </si>
  <si>
    <r>
      <rPr>
        <sz val="10"/>
        <color theme="1"/>
        <rFont val="宋体"/>
        <charset val="134"/>
      </rPr>
      <t>工行宿舍</t>
    </r>
  </si>
  <si>
    <r>
      <rPr>
        <sz val="10"/>
        <color theme="1"/>
        <rFont val="Times New Roman"/>
        <charset val="134"/>
      </rPr>
      <t xml:space="preserve">1. </t>
    </r>
    <r>
      <rPr>
        <sz val="10"/>
        <color theme="1"/>
        <rFont val="宋体"/>
        <charset val="134"/>
      </rPr>
      <t>屋面检修及天沟翻新。</t>
    </r>
    <r>
      <rPr>
        <sz val="10"/>
        <color theme="1"/>
        <rFont val="Times New Roman"/>
        <charset val="134"/>
      </rPr>
      <t xml:space="preserve">2. </t>
    </r>
    <r>
      <rPr>
        <sz val="10"/>
        <color theme="1"/>
        <rFont val="宋体"/>
        <charset val="134"/>
      </rPr>
      <t>下水道疏通。</t>
    </r>
    <r>
      <rPr>
        <sz val="10"/>
        <color theme="1"/>
        <rFont val="Times New Roman"/>
        <charset val="134"/>
      </rPr>
      <t>3.</t>
    </r>
    <r>
      <rPr>
        <sz val="10"/>
        <color theme="1"/>
        <rFont val="宋体"/>
        <charset val="134"/>
      </rPr>
      <t>院内场坪及道路升级改造。</t>
    </r>
    <r>
      <rPr>
        <sz val="10"/>
        <color theme="1"/>
        <rFont val="Times New Roman"/>
        <charset val="134"/>
      </rPr>
      <t xml:space="preserve">4. </t>
    </r>
    <r>
      <rPr>
        <sz val="10"/>
        <color theme="1"/>
        <rFont val="宋体"/>
        <charset val="134"/>
      </rPr>
      <t>新增旧衣物回收柜。</t>
    </r>
    <r>
      <rPr>
        <sz val="10"/>
        <color theme="1"/>
        <rFont val="Times New Roman"/>
        <charset val="134"/>
      </rPr>
      <t xml:space="preserve">5. </t>
    </r>
    <r>
      <rPr>
        <sz val="10"/>
        <color theme="1"/>
        <rFont val="宋体"/>
        <charset val="134"/>
      </rPr>
      <t>新增公益设施。</t>
    </r>
    <r>
      <rPr>
        <sz val="10"/>
        <color theme="1"/>
        <rFont val="Times New Roman"/>
        <charset val="134"/>
      </rPr>
      <t xml:space="preserve">6. </t>
    </r>
    <r>
      <rPr>
        <sz val="10"/>
        <color theme="1"/>
        <rFont val="宋体"/>
        <charset val="134"/>
      </rPr>
      <t>新增环卫设施。</t>
    </r>
    <r>
      <rPr>
        <sz val="10"/>
        <color theme="1"/>
        <rFont val="Times New Roman"/>
        <charset val="134"/>
      </rPr>
      <t xml:space="preserve">7. </t>
    </r>
    <r>
      <rPr>
        <sz val="10"/>
        <color theme="1"/>
        <rFont val="宋体"/>
        <charset val="134"/>
      </rPr>
      <t>空中管线归集整理。</t>
    </r>
    <r>
      <rPr>
        <sz val="10"/>
        <color theme="1"/>
        <rFont val="Times New Roman"/>
        <charset val="134"/>
      </rPr>
      <t xml:space="preserve">8. </t>
    </r>
    <r>
      <rPr>
        <sz val="10"/>
        <color theme="1"/>
        <rFont val="宋体"/>
        <charset val="134"/>
      </rPr>
      <t>拆除部分违章建筑。</t>
    </r>
    <r>
      <rPr>
        <sz val="10"/>
        <color theme="1"/>
        <rFont val="Times New Roman"/>
        <charset val="134"/>
      </rPr>
      <t xml:space="preserve">9. </t>
    </r>
    <r>
      <rPr>
        <sz val="10"/>
        <color theme="1"/>
        <rFont val="宋体"/>
        <charset val="134"/>
      </rPr>
      <t>排水系统改造等。</t>
    </r>
  </si>
  <si>
    <r>
      <rPr>
        <sz val="10"/>
        <color theme="1"/>
        <rFont val="宋体"/>
        <charset val="134"/>
      </rPr>
      <t>澧县第一建筑工程有限责任公司</t>
    </r>
  </si>
  <si>
    <r>
      <rPr>
        <sz val="10"/>
        <color theme="1"/>
        <rFont val="宋体"/>
        <charset val="134"/>
      </rPr>
      <t>一批六标</t>
    </r>
  </si>
  <si>
    <r>
      <rPr>
        <sz val="10"/>
        <color theme="1"/>
        <rFont val="宋体"/>
        <charset val="134"/>
      </rPr>
      <t>林工商宿舍</t>
    </r>
  </si>
  <si>
    <r>
      <rPr>
        <sz val="10"/>
        <color theme="1"/>
        <rFont val="Times New Roman"/>
        <charset val="134"/>
      </rPr>
      <t xml:space="preserve">1. </t>
    </r>
    <r>
      <rPr>
        <sz val="10"/>
        <color theme="1"/>
        <rFont val="宋体"/>
        <charset val="134"/>
      </rPr>
      <t>屋面检修及天沟翻新。</t>
    </r>
    <r>
      <rPr>
        <sz val="10"/>
        <color theme="1"/>
        <rFont val="Times New Roman"/>
        <charset val="134"/>
      </rPr>
      <t xml:space="preserve">2. </t>
    </r>
    <r>
      <rPr>
        <sz val="10"/>
        <color theme="1"/>
        <rFont val="宋体"/>
        <charset val="134"/>
      </rPr>
      <t>下水道疏通。</t>
    </r>
    <r>
      <rPr>
        <sz val="10"/>
        <color theme="1"/>
        <rFont val="Times New Roman"/>
        <charset val="134"/>
      </rPr>
      <t>3.</t>
    </r>
    <r>
      <rPr>
        <sz val="10"/>
        <color theme="1"/>
        <rFont val="宋体"/>
        <charset val="134"/>
      </rPr>
      <t>院内场坪及道路升级改造。</t>
    </r>
    <r>
      <rPr>
        <sz val="10"/>
        <color theme="1"/>
        <rFont val="Times New Roman"/>
        <charset val="134"/>
      </rPr>
      <t>4.</t>
    </r>
    <r>
      <rPr>
        <sz val="10"/>
        <color theme="1"/>
        <rFont val="宋体"/>
        <charset val="134"/>
      </rPr>
      <t>新增旧衣物回收柜。</t>
    </r>
    <r>
      <rPr>
        <sz val="10"/>
        <color theme="1"/>
        <rFont val="Times New Roman"/>
        <charset val="134"/>
      </rPr>
      <t xml:space="preserve">5. </t>
    </r>
    <r>
      <rPr>
        <sz val="10"/>
        <color theme="1"/>
        <rFont val="宋体"/>
        <charset val="134"/>
      </rPr>
      <t>新增公益设施。</t>
    </r>
    <r>
      <rPr>
        <sz val="10"/>
        <color theme="1"/>
        <rFont val="Times New Roman"/>
        <charset val="134"/>
      </rPr>
      <t xml:space="preserve">6. </t>
    </r>
    <r>
      <rPr>
        <sz val="10"/>
        <color theme="1"/>
        <rFont val="宋体"/>
        <charset val="134"/>
      </rPr>
      <t>新增环卫设施。</t>
    </r>
    <r>
      <rPr>
        <sz val="10"/>
        <color theme="1"/>
        <rFont val="Times New Roman"/>
        <charset val="134"/>
      </rPr>
      <t xml:space="preserve">7. </t>
    </r>
    <r>
      <rPr>
        <sz val="10"/>
        <color theme="1"/>
        <rFont val="宋体"/>
        <charset val="134"/>
      </rPr>
      <t>空中管线归集整理。</t>
    </r>
    <r>
      <rPr>
        <sz val="10"/>
        <color theme="1"/>
        <rFont val="Times New Roman"/>
        <charset val="134"/>
      </rPr>
      <t xml:space="preserve">8. </t>
    </r>
    <r>
      <rPr>
        <sz val="10"/>
        <color theme="1"/>
        <rFont val="宋体"/>
        <charset val="134"/>
      </rPr>
      <t>拆除部分违章建筑。</t>
    </r>
    <r>
      <rPr>
        <sz val="10"/>
        <color theme="1"/>
        <rFont val="Times New Roman"/>
        <charset val="134"/>
      </rPr>
      <t xml:space="preserve">9. </t>
    </r>
    <r>
      <rPr>
        <sz val="10"/>
        <color theme="1"/>
        <rFont val="宋体"/>
        <charset val="134"/>
      </rPr>
      <t>排水系统改造等。</t>
    </r>
  </si>
  <si>
    <r>
      <rPr>
        <sz val="10"/>
        <color theme="1"/>
        <rFont val="宋体"/>
        <charset val="134"/>
      </rPr>
      <t>澧阳街道棚场街社区</t>
    </r>
  </si>
  <si>
    <r>
      <rPr>
        <sz val="10"/>
        <color theme="1"/>
        <rFont val="宋体"/>
        <charset val="134"/>
      </rPr>
      <t>劳动家园</t>
    </r>
  </si>
  <si>
    <r>
      <rPr>
        <sz val="10"/>
        <color theme="1"/>
        <rFont val="Times New Roman"/>
        <charset val="134"/>
      </rPr>
      <t xml:space="preserve">1. </t>
    </r>
    <r>
      <rPr>
        <sz val="10"/>
        <color theme="1"/>
        <rFont val="宋体"/>
        <charset val="134"/>
      </rPr>
      <t>屋面检修及天沟翻新。</t>
    </r>
    <r>
      <rPr>
        <sz val="10"/>
        <color theme="1"/>
        <rFont val="Times New Roman"/>
        <charset val="134"/>
      </rPr>
      <t xml:space="preserve">2. </t>
    </r>
    <r>
      <rPr>
        <sz val="10"/>
        <color theme="1"/>
        <rFont val="宋体"/>
        <charset val="134"/>
      </rPr>
      <t>落水管换新。</t>
    </r>
    <r>
      <rPr>
        <sz val="10"/>
        <color theme="1"/>
        <rFont val="Times New Roman"/>
        <charset val="134"/>
      </rPr>
      <t>3.</t>
    </r>
    <r>
      <rPr>
        <sz val="10"/>
        <color theme="1"/>
        <rFont val="宋体"/>
        <charset val="134"/>
      </rPr>
      <t>违章拆除。</t>
    </r>
    <r>
      <rPr>
        <sz val="10"/>
        <color theme="1"/>
        <rFont val="Times New Roman"/>
        <charset val="134"/>
      </rPr>
      <t>4.</t>
    </r>
    <r>
      <rPr>
        <sz val="10"/>
        <color theme="1"/>
        <rFont val="宋体"/>
        <charset val="134"/>
      </rPr>
      <t>道路升级改造。</t>
    </r>
    <r>
      <rPr>
        <sz val="10"/>
        <color theme="1"/>
        <rFont val="Times New Roman"/>
        <charset val="134"/>
      </rPr>
      <t xml:space="preserve">5.. </t>
    </r>
    <r>
      <rPr>
        <sz val="10"/>
        <color theme="1"/>
        <rFont val="宋体"/>
        <charset val="134"/>
      </rPr>
      <t>新增环卫设施</t>
    </r>
    <r>
      <rPr>
        <sz val="10"/>
        <color theme="1"/>
        <rFont val="Times New Roman"/>
        <charset val="134"/>
      </rPr>
      <t xml:space="preserve">.6. </t>
    </r>
    <r>
      <rPr>
        <sz val="10"/>
        <color theme="1"/>
        <rFont val="宋体"/>
        <charset val="134"/>
      </rPr>
      <t>空中管线归集整理。</t>
    </r>
    <r>
      <rPr>
        <sz val="10"/>
        <color theme="1"/>
        <rFont val="Times New Roman"/>
        <charset val="134"/>
      </rPr>
      <t xml:space="preserve">7. </t>
    </r>
    <r>
      <rPr>
        <sz val="10"/>
        <color theme="1"/>
        <rFont val="宋体"/>
        <charset val="134"/>
      </rPr>
      <t>排水系统改造等。</t>
    </r>
  </si>
  <si>
    <r>
      <rPr>
        <sz val="10"/>
        <color theme="1"/>
        <rFont val="宋体"/>
        <charset val="134"/>
      </rPr>
      <t>湖南振源工程建设有限公司</t>
    </r>
  </si>
  <si>
    <r>
      <rPr>
        <sz val="10"/>
        <color theme="1"/>
        <rFont val="宋体"/>
        <charset val="134"/>
      </rPr>
      <t>三批一标</t>
    </r>
  </si>
  <si>
    <r>
      <rPr>
        <sz val="10"/>
        <color theme="1"/>
        <rFont val="宋体"/>
        <charset val="134"/>
      </rPr>
      <t>澧阳街道珍珠社区</t>
    </r>
  </si>
  <si>
    <r>
      <rPr>
        <sz val="10"/>
        <color theme="1"/>
        <rFont val="宋体"/>
        <charset val="134"/>
      </rPr>
      <t>农行宿舍</t>
    </r>
  </si>
  <si>
    <r>
      <rPr>
        <sz val="10"/>
        <color theme="1"/>
        <rFont val="Times New Roman"/>
        <charset val="134"/>
      </rPr>
      <t xml:space="preserve">1. </t>
    </r>
    <r>
      <rPr>
        <sz val="10"/>
        <color theme="1"/>
        <rFont val="宋体"/>
        <charset val="134"/>
      </rPr>
      <t>屋面检修及天沟翻新。</t>
    </r>
    <r>
      <rPr>
        <sz val="10"/>
        <color theme="1"/>
        <rFont val="Times New Roman"/>
        <charset val="134"/>
      </rPr>
      <t xml:space="preserve">2. </t>
    </r>
    <r>
      <rPr>
        <sz val="10"/>
        <color theme="1"/>
        <rFont val="宋体"/>
        <charset val="134"/>
      </rPr>
      <t>落水管换新。</t>
    </r>
    <r>
      <rPr>
        <sz val="10"/>
        <color theme="1"/>
        <rFont val="Times New Roman"/>
        <charset val="134"/>
      </rPr>
      <t>3..</t>
    </r>
    <r>
      <rPr>
        <sz val="10"/>
        <color theme="1"/>
        <rFont val="宋体"/>
        <charset val="134"/>
      </rPr>
      <t>道路升级改造。</t>
    </r>
    <r>
      <rPr>
        <sz val="10"/>
        <color theme="1"/>
        <rFont val="Times New Roman"/>
        <charset val="134"/>
      </rPr>
      <t xml:space="preserve">4.. </t>
    </r>
    <r>
      <rPr>
        <sz val="10"/>
        <color theme="1"/>
        <rFont val="宋体"/>
        <charset val="134"/>
      </rPr>
      <t>新增环卫设施。</t>
    </r>
    <r>
      <rPr>
        <sz val="10"/>
        <color theme="1"/>
        <rFont val="Times New Roman"/>
        <charset val="134"/>
      </rPr>
      <t xml:space="preserve">5. </t>
    </r>
    <r>
      <rPr>
        <sz val="10"/>
        <color theme="1"/>
        <rFont val="宋体"/>
        <charset val="134"/>
      </rPr>
      <t>空中管线归集整理。</t>
    </r>
    <r>
      <rPr>
        <sz val="10"/>
        <color theme="1"/>
        <rFont val="Times New Roman"/>
        <charset val="134"/>
      </rPr>
      <t xml:space="preserve">6. </t>
    </r>
    <r>
      <rPr>
        <sz val="10"/>
        <color theme="1"/>
        <rFont val="宋体"/>
        <charset val="134"/>
      </rPr>
      <t>排水系统改造等。</t>
    </r>
  </si>
  <si>
    <r>
      <rPr>
        <sz val="10"/>
        <color theme="1"/>
        <rFont val="宋体"/>
        <charset val="134"/>
      </rPr>
      <t>二批六标</t>
    </r>
  </si>
  <si>
    <t>2020.8-2020.11</t>
  </si>
  <si>
    <r>
      <rPr>
        <sz val="10"/>
        <color theme="1"/>
        <rFont val="宋体"/>
        <charset val="134"/>
      </rPr>
      <t>澧阳街道芬司街社区</t>
    </r>
  </si>
  <si>
    <r>
      <rPr>
        <sz val="10"/>
        <color theme="1"/>
        <rFont val="宋体"/>
        <charset val="134"/>
      </rPr>
      <t>原肉食宿舍</t>
    </r>
  </si>
  <si>
    <r>
      <rPr>
        <sz val="10"/>
        <color theme="1"/>
        <rFont val="Times New Roman"/>
        <charset val="134"/>
      </rPr>
      <t xml:space="preserve">1. </t>
    </r>
    <r>
      <rPr>
        <sz val="10"/>
        <color theme="1"/>
        <rFont val="宋体"/>
        <charset val="134"/>
      </rPr>
      <t>屋面检修及天沟翻新。</t>
    </r>
    <r>
      <rPr>
        <sz val="10"/>
        <color theme="1"/>
        <rFont val="Times New Roman"/>
        <charset val="134"/>
      </rPr>
      <t>2.</t>
    </r>
    <r>
      <rPr>
        <sz val="10"/>
        <color theme="1"/>
        <rFont val="宋体"/>
        <charset val="134"/>
      </rPr>
      <t>外墙面改造。</t>
    </r>
    <r>
      <rPr>
        <sz val="10"/>
        <color theme="1"/>
        <rFont val="Times New Roman"/>
        <charset val="134"/>
      </rPr>
      <t xml:space="preserve">3. </t>
    </r>
    <r>
      <rPr>
        <sz val="10"/>
        <color theme="1"/>
        <rFont val="宋体"/>
        <charset val="134"/>
      </rPr>
      <t>下水道疏通。</t>
    </r>
    <r>
      <rPr>
        <sz val="10"/>
        <color theme="1"/>
        <rFont val="Times New Roman"/>
        <charset val="134"/>
      </rPr>
      <t xml:space="preserve">4. </t>
    </r>
    <r>
      <rPr>
        <sz val="10"/>
        <color theme="1"/>
        <rFont val="宋体"/>
        <charset val="134"/>
      </rPr>
      <t>院内场坪及道路升级改造。</t>
    </r>
    <r>
      <rPr>
        <sz val="10"/>
        <color theme="1"/>
        <rFont val="Times New Roman"/>
        <charset val="134"/>
      </rPr>
      <t xml:space="preserve">5. </t>
    </r>
    <r>
      <rPr>
        <sz val="10"/>
        <color theme="1"/>
        <rFont val="宋体"/>
        <charset val="134"/>
      </rPr>
      <t>新增旧衣物回收柜。</t>
    </r>
    <r>
      <rPr>
        <sz val="10"/>
        <color theme="1"/>
        <rFont val="Times New Roman"/>
        <charset val="134"/>
      </rPr>
      <t xml:space="preserve">6. </t>
    </r>
    <r>
      <rPr>
        <sz val="10"/>
        <color theme="1"/>
        <rFont val="宋体"/>
        <charset val="134"/>
      </rPr>
      <t>新增公益设施。</t>
    </r>
    <r>
      <rPr>
        <sz val="10"/>
        <color theme="1"/>
        <rFont val="Times New Roman"/>
        <charset val="134"/>
      </rPr>
      <t xml:space="preserve">7. </t>
    </r>
    <r>
      <rPr>
        <sz val="10"/>
        <color theme="1"/>
        <rFont val="宋体"/>
        <charset val="134"/>
      </rPr>
      <t>新增环卫设施。</t>
    </r>
    <r>
      <rPr>
        <sz val="10"/>
        <color theme="1"/>
        <rFont val="Times New Roman"/>
        <charset val="134"/>
      </rPr>
      <t xml:space="preserve">8. </t>
    </r>
    <r>
      <rPr>
        <sz val="10"/>
        <color theme="1"/>
        <rFont val="宋体"/>
        <charset val="134"/>
      </rPr>
      <t>空中管线归集整理。</t>
    </r>
    <r>
      <rPr>
        <sz val="10"/>
        <color theme="1"/>
        <rFont val="Times New Roman"/>
        <charset val="134"/>
      </rPr>
      <t xml:space="preserve">9. </t>
    </r>
    <r>
      <rPr>
        <sz val="10"/>
        <color theme="1"/>
        <rFont val="宋体"/>
        <charset val="134"/>
      </rPr>
      <t>拆除部分违章建筑。</t>
    </r>
    <r>
      <rPr>
        <sz val="10"/>
        <color theme="1"/>
        <rFont val="Times New Roman"/>
        <charset val="134"/>
      </rPr>
      <t xml:space="preserve">10. </t>
    </r>
    <r>
      <rPr>
        <sz val="10"/>
        <color theme="1"/>
        <rFont val="宋体"/>
        <charset val="134"/>
      </rPr>
      <t>排水系统改造等。</t>
    </r>
  </si>
  <si>
    <r>
      <rPr>
        <sz val="10"/>
        <color theme="1"/>
        <rFont val="宋体"/>
        <charset val="134"/>
      </rPr>
      <t>原国税宿舍</t>
    </r>
  </si>
  <si>
    <r>
      <rPr>
        <sz val="10"/>
        <color theme="1"/>
        <rFont val="Times New Roman"/>
        <charset val="134"/>
      </rPr>
      <t xml:space="preserve">1. </t>
    </r>
    <r>
      <rPr>
        <sz val="10"/>
        <color theme="1"/>
        <rFont val="宋体"/>
        <charset val="134"/>
      </rPr>
      <t>屋面检修</t>
    </r>
    <r>
      <rPr>
        <sz val="10"/>
        <color theme="1"/>
        <rFont val="Times New Roman"/>
        <charset val="134"/>
      </rPr>
      <t xml:space="preserve">2. </t>
    </r>
    <r>
      <rPr>
        <sz val="10"/>
        <color theme="1"/>
        <rFont val="宋体"/>
        <charset val="134"/>
      </rPr>
      <t>落水管换新</t>
    </r>
    <r>
      <rPr>
        <sz val="10"/>
        <color theme="1"/>
        <rFont val="Times New Roman"/>
        <charset val="134"/>
      </rPr>
      <t xml:space="preserve">3. </t>
    </r>
    <r>
      <rPr>
        <sz val="10"/>
        <color theme="1"/>
        <rFont val="宋体"/>
        <charset val="134"/>
      </rPr>
      <t>院内场坪及道路升级改造。</t>
    </r>
    <r>
      <rPr>
        <sz val="10"/>
        <color theme="1"/>
        <rFont val="Times New Roman"/>
        <charset val="134"/>
      </rPr>
      <t xml:space="preserve">4. </t>
    </r>
    <r>
      <rPr>
        <sz val="10"/>
        <color theme="1"/>
        <rFont val="宋体"/>
        <charset val="134"/>
      </rPr>
      <t>院内围墙翻新</t>
    </r>
    <r>
      <rPr>
        <sz val="10"/>
        <color theme="1"/>
        <rFont val="Times New Roman"/>
        <charset val="134"/>
      </rPr>
      <t xml:space="preserve">5. </t>
    </r>
    <r>
      <rPr>
        <sz val="10"/>
        <color theme="1"/>
        <rFont val="宋体"/>
        <charset val="134"/>
      </rPr>
      <t>左栋屋面吊顶、楼梯栏杆换不锈钢。</t>
    </r>
    <r>
      <rPr>
        <sz val="10"/>
        <color theme="1"/>
        <rFont val="Times New Roman"/>
        <charset val="134"/>
      </rPr>
      <t xml:space="preserve">6. </t>
    </r>
    <r>
      <rPr>
        <sz val="10"/>
        <color theme="1"/>
        <rFont val="宋体"/>
        <charset val="134"/>
      </rPr>
      <t>主入口大门维修。</t>
    </r>
    <r>
      <rPr>
        <sz val="10"/>
        <color theme="1"/>
        <rFont val="Times New Roman"/>
        <charset val="134"/>
      </rPr>
      <t xml:space="preserve">7. </t>
    </r>
    <r>
      <rPr>
        <sz val="10"/>
        <color theme="1"/>
        <rFont val="宋体"/>
        <charset val="134"/>
      </rPr>
      <t>新增旧衣物回收柜。</t>
    </r>
    <r>
      <rPr>
        <sz val="10"/>
        <color theme="1"/>
        <rFont val="Times New Roman"/>
        <charset val="134"/>
      </rPr>
      <t xml:space="preserve">8. </t>
    </r>
    <r>
      <rPr>
        <sz val="10"/>
        <color theme="1"/>
        <rFont val="宋体"/>
        <charset val="134"/>
      </rPr>
      <t>新增公益设施。</t>
    </r>
    <r>
      <rPr>
        <sz val="10"/>
        <color theme="1"/>
        <rFont val="Times New Roman"/>
        <charset val="134"/>
      </rPr>
      <t xml:space="preserve">9. </t>
    </r>
    <r>
      <rPr>
        <sz val="10"/>
        <color theme="1"/>
        <rFont val="宋体"/>
        <charset val="134"/>
      </rPr>
      <t>新增环卫设施</t>
    </r>
    <r>
      <rPr>
        <sz val="10"/>
        <color theme="1"/>
        <rFont val="Times New Roman"/>
        <charset val="134"/>
      </rPr>
      <t xml:space="preserve">.10. </t>
    </r>
    <r>
      <rPr>
        <sz val="10"/>
        <color theme="1"/>
        <rFont val="宋体"/>
        <charset val="134"/>
      </rPr>
      <t>空中管线归集整理。</t>
    </r>
    <r>
      <rPr>
        <sz val="10"/>
        <color theme="1"/>
        <rFont val="Times New Roman"/>
        <charset val="134"/>
      </rPr>
      <t xml:space="preserve">11. </t>
    </r>
    <r>
      <rPr>
        <sz val="10"/>
        <color theme="1"/>
        <rFont val="宋体"/>
        <charset val="134"/>
      </rPr>
      <t>拆除部分违章建筑。</t>
    </r>
  </si>
  <si>
    <r>
      <rPr>
        <sz val="10"/>
        <color theme="1"/>
        <rFont val="宋体"/>
        <charset val="134"/>
      </rPr>
      <t>二批三标</t>
    </r>
  </si>
  <si>
    <r>
      <rPr>
        <sz val="10"/>
        <color theme="1"/>
        <rFont val="宋体"/>
        <charset val="134"/>
      </rPr>
      <t>澧阳街道黄桥社区</t>
    </r>
  </si>
  <si>
    <r>
      <rPr>
        <sz val="10"/>
        <color theme="1"/>
        <rFont val="宋体"/>
        <charset val="134"/>
      </rPr>
      <t>安置小区</t>
    </r>
  </si>
  <si>
    <r>
      <rPr>
        <sz val="10"/>
        <color theme="1"/>
        <rFont val="Times New Roman"/>
        <charset val="134"/>
      </rPr>
      <t xml:space="preserve">1. </t>
    </r>
    <r>
      <rPr>
        <sz val="10"/>
        <color theme="1"/>
        <rFont val="宋体"/>
        <charset val="134"/>
      </rPr>
      <t>屋面检修及天沟翻新。</t>
    </r>
    <r>
      <rPr>
        <sz val="10"/>
        <color theme="1"/>
        <rFont val="Times New Roman"/>
        <charset val="134"/>
      </rPr>
      <t xml:space="preserve">2. </t>
    </r>
    <r>
      <rPr>
        <sz val="10"/>
        <color theme="1"/>
        <rFont val="宋体"/>
        <charset val="134"/>
      </rPr>
      <t>下水道疏通。</t>
    </r>
    <r>
      <rPr>
        <sz val="10"/>
        <color theme="1"/>
        <rFont val="Times New Roman"/>
        <charset val="134"/>
      </rPr>
      <t xml:space="preserve">3. </t>
    </r>
    <r>
      <rPr>
        <sz val="10"/>
        <color theme="1"/>
        <rFont val="宋体"/>
        <charset val="134"/>
      </rPr>
      <t>安装监控系统。</t>
    </r>
    <r>
      <rPr>
        <sz val="10"/>
        <color theme="1"/>
        <rFont val="Times New Roman"/>
        <charset val="134"/>
      </rPr>
      <t xml:space="preserve">4. </t>
    </r>
    <r>
      <rPr>
        <sz val="10"/>
        <color theme="1"/>
        <rFont val="宋体"/>
        <charset val="134"/>
      </rPr>
      <t>盖板翻新。</t>
    </r>
    <r>
      <rPr>
        <sz val="10"/>
        <color theme="1"/>
        <rFont val="Times New Roman"/>
        <charset val="134"/>
      </rPr>
      <t xml:space="preserve">5. </t>
    </r>
    <r>
      <rPr>
        <sz val="10"/>
        <color theme="1"/>
        <rFont val="宋体"/>
        <charset val="134"/>
      </rPr>
      <t>各出入口安装铁艺门。</t>
    </r>
    <r>
      <rPr>
        <sz val="10"/>
        <color theme="1"/>
        <rFont val="Times New Roman"/>
        <charset val="134"/>
      </rPr>
      <t>6.</t>
    </r>
    <r>
      <rPr>
        <sz val="10"/>
        <color theme="1"/>
        <rFont val="宋体"/>
        <charset val="134"/>
      </rPr>
      <t xml:space="preserve">屋沿瓷砖脱落采取水泥砂浆修复。
</t>
    </r>
    <r>
      <rPr>
        <sz val="10"/>
        <color theme="1"/>
        <rFont val="Times New Roman"/>
        <charset val="134"/>
      </rPr>
      <t xml:space="preserve">7. </t>
    </r>
    <r>
      <rPr>
        <sz val="10"/>
        <color theme="1"/>
        <rFont val="宋体"/>
        <charset val="134"/>
      </rPr>
      <t>新增旧衣物回收柜。</t>
    </r>
    <r>
      <rPr>
        <sz val="10"/>
        <color theme="1"/>
        <rFont val="Times New Roman"/>
        <charset val="134"/>
      </rPr>
      <t xml:space="preserve">8. </t>
    </r>
    <r>
      <rPr>
        <sz val="10"/>
        <color theme="1"/>
        <rFont val="宋体"/>
        <charset val="134"/>
      </rPr>
      <t>新增公益设施。</t>
    </r>
    <r>
      <rPr>
        <sz val="10"/>
        <color theme="1"/>
        <rFont val="Times New Roman"/>
        <charset val="134"/>
      </rPr>
      <t xml:space="preserve">9. </t>
    </r>
    <r>
      <rPr>
        <sz val="10"/>
        <color theme="1"/>
        <rFont val="宋体"/>
        <charset val="134"/>
      </rPr>
      <t>新增环卫设施。</t>
    </r>
    <r>
      <rPr>
        <sz val="10"/>
        <color theme="1"/>
        <rFont val="Times New Roman"/>
        <charset val="134"/>
      </rPr>
      <t xml:space="preserve">10. </t>
    </r>
    <r>
      <rPr>
        <sz val="10"/>
        <color theme="1"/>
        <rFont val="宋体"/>
        <charset val="134"/>
      </rPr>
      <t>空中管线归集整理。</t>
    </r>
    <r>
      <rPr>
        <sz val="10"/>
        <color theme="1"/>
        <rFont val="Times New Roman"/>
        <charset val="134"/>
      </rPr>
      <t xml:space="preserve">11. </t>
    </r>
    <r>
      <rPr>
        <sz val="10"/>
        <color theme="1"/>
        <rFont val="宋体"/>
        <charset val="134"/>
      </rPr>
      <t>拆除部分违章建筑。</t>
    </r>
    <r>
      <rPr>
        <sz val="10"/>
        <color theme="1"/>
        <rFont val="Times New Roman"/>
        <charset val="134"/>
      </rPr>
      <t xml:space="preserve">12. </t>
    </r>
    <r>
      <rPr>
        <sz val="10"/>
        <color theme="1"/>
        <rFont val="宋体"/>
        <charset val="134"/>
      </rPr>
      <t>排水系统改造等。</t>
    </r>
  </si>
  <si>
    <r>
      <rPr>
        <sz val="10"/>
        <color theme="1"/>
        <rFont val="宋体"/>
        <charset val="134"/>
      </rPr>
      <t>二批四标</t>
    </r>
  </si>
  <si>
    <r>
      <rPr>
        <sz val="10"/>
        <color theme="1"/>
        <rFont val="宋体"/>
        <charset val="134"/>
      </rPr>
      <t>澧纺东区、福利厂宿舍区</t>
    </r>
  </si>
  <si>
    <r>
      <rPr>
        <sz val="10"/>
        <color theme="1"/>
        <rFont val="Times New Roman"/>
        <charset val="134"/>
      </rPr>
      <t xml:space="preserve">1. </t>
    </r>
    <r>
      <rPr>
        <sz val="10"/>
        <color theme="1"/>
        <rFont val="宋体"/>
        <charset val="134"/>
      </rPr>
      <t>屋面检修及天沟翻新。</t>
    </r>
    <r>
      <rPr>
        <sz val="10"/>
        <color theme="1"/>
        <rFont val="Times New Roman"/>
        <charset val="134"/>
      </rPr>
      <t xml:space="preserve">2. </t>
    </r>
    <r>
      <rPr>
        <sz val="10"/>
        <color theme="1"/>
        <rFont val="宋体"/>
        <charset val="134"/>
      </rPr>
      <t>下水道疏通、更换落水管。</t>
    </r>
    <r>
      <rPr>
        <sz val="10"/>
        <color theme="1"/>
        <rFont val="Times New Roman"/>
        <charset val="134"/>
      </rPr>
      <t xml:space="preserve">3. </t>
    </r>
    <r>
      <rPr>
        <sz val="10"/>
        <color theme="1"/>
        <rFont val="宋体"/>
        <charset val="134"/>
      </rPr>
      <t>楼梯扶手除锈刷漆、楼梯间粉刷。</t>
    </r>
    <r>
      <rPr>
        <sz val="10"/>
        <color theme="1"/>
        <rFont val="Times New Roman"/>
        <charset val="134"/>
      </rPr>
      <t xml:space="preserve">4. </t>
    </r>
    <r>
      <rPr>
        <sz val="10"/>
        <color theme="1"/>
        <rFont val="宋体"/>
        <charset val="134"/>
      </rPr>
      <t>院内场坪及道路升级改造。</t>
    </r>
    <r>
      <rPr>
        <sz val="10"/>
        <color theme="1"/>
        <rFont val="Times New Roman"/>
        <charset val="134"/>
      </rPr>
      <t xml:space="preserve">5. </t>
    </r>
    <r>
      <rPr>
        <sz val="10"/>
        <color theme="1"/>
        <rFont val="宋体"/>
        <charset val="134"/>
      </rPr>
      <t xml:space="preserve">院内围墙翻新
</t>
    </r>
    <r>
      <rPr>
        <sz val="10"/>
        <color theme="1"/>
        <rFont val="Times New Roman"/>
        <charset val="134"/>
      </rPr>
      <t xml:space="preserve">6. </t>
    </r>
    <r>
      <rPr>
        <sz val="10"/>
        <color theme="1"/>
        <rFont val="宋体"/>
        <charset val="134"/>
      </rPr>
      <t>所有公用部位木窗全部改为</t>
    </r>
    <r>
      <rPr>
        <sz val="10"/>
        <color theme="1"/>
        <rFont val="Times New Roman"/>
        <charset val="134"/>
      </rPr>
      <t>90</t>
    </r>
    <r>
      <rPr>
        <sz val="10"/>
        <color theme="1"/>
        <rFont val="宋体"/>
        <charset val="134"/>
      </rPr>
      <t>系列铝合金窗。</t>
    </r>
    <r>
      <rPr>
        <sz val="10"/>
        <color theme="1"/>
        <rFont val="Times New Roman"/>
        <charset val="134"/>
      </rPr>
      <t xml:space="preserve">7. </t>
    </r>
    <r>
      <rPr>
        <sz val="10"/>
        <color theme="1"/>
        <rFont val="宋体"/>
        <charset val="134"/>
      </rPr>
      <t>主入口大门维修。</t>
    </r>
    <r>
      <rPr>
        <sz val="10"/>
        <color theme="1"/>
        <rFont val="Times New Roman"/>
        <charset val="134"/>
      </rPr>
      <t xml:space="preserve">8. </t>
    </r>
    <r>
      <rPr>
        <sz val="10"/>
        <color theme="1"/>
        <rFont val="宋体"/>
        <charset val="134"/>
      </rPr>
      <t>新增旧衣物回收柜。</t>
    </r>
    <r>
      <rPr>
        <sz val="10"/>
        <color theme="1"/>
        <rFont val="Times New Roman"/>
        <charset val="134"/>
      </rPr>
      <t xml:space="preserve">9. </t>
    </r>
    <r>
      <rPr>
        <sz val="10"/>
        <color theme="1"/>
        <rFont val="宋体"/>
        <charset val="134"/>
      </rPr>
      <t>新增公益设施。</t>
    </r>
    <r>
      <rPr>
        <sz val="10"/>
        <color theme="1"/>
        <rFont val="Times New Roman"/>
        <charset val="134"/>
      </rPr>
      <t xml:space="preserve">10. </t>
    </r>
    <r>
      <rPr>
        <sz val="10"/>
        <color theme="1"/>
        <rFont val="宋体"/>
        <charset val="134"/>
      </rPr>
      <t>新增环卫设施。</t>
    </r>
    <r>
      <rPr>
        <sz val="10"/>
        <color theme="1"/>
        <rFont val="Times New Roman"/>
        <charset val="134"/>
      </rPr>
      <t xml:space="preserve">11. </t>
    </r>
    <r>
      <rPr>
        <sz val="10"/>
        <color theme="1"/>
        <rFont val="宋体"/>
        <charset val="134"/>
      </rPr>
      <t>空中管线归集整理。</t>
    </r>
    <r>
      <rPr>
        <sz val="10"/>
        <color theme="1"/>
        <rFont val="Times New Roman"/>
        <charset val="134"/>
      </rPr>
      <t xml:space="preserve">12. </t>
    </r>
    <r>
      <rPr>
        <sz val="10"/>
        <color theme="1"/>
        <rFont val="宋体"/>
        <charset val="134"/>
      </rPr>
      <t>拆除部分违章建筑。</t>
    </r>
    <r>
      <rPr>
        <sz val="10"/>
        <color theme="1"/>
        <rFont val="Times New Roman"/>
        <charset val="134"/>
      </rPr>
      <t xml:space="preserve">13. </t>
    </r>
    <r>
      <rPr>
        <sz val="10"/>
        <color theme="1"/>
        <rFont val="宋体"/>
        <charset val="134"/>
      </rPr>
      <t>排水系统改造等。</t>
    </r>
  </si>
  <si>
    <r>
      <rPr>
        <sz val="10"/>
        <color theme="1"/>
        <rFont val="宋体"/>
        <charset val="134"/>
      </rPr>
      <t>一批一标</t>
    </r>
  </si>
  <si>
    <r>
      <rPr>
        <sz val="10"/>
        <color theme="1"/>
        <rFont val="宋体"/>
        <charset val="134"/>
      </rPr>
      <t>蔬菜、副食品厂小区</t>
    </r>
  </si>
  <si>
    <r>
      <rPr>
        <sz val="10"/>
        <color theme="1"/>
        <rFont val="Times New Roman"/>
        <charset val="134"/>
      </rPr>
      <t xml:space="preserve">1. </t>
    </r>
    <r>
      <rPr>
        <sz val="10"/>
        <color theme="1"/>
        <rFont val="宋体"/>
        <charset val="134"/>
      </rPr>
      <t>屋面检修及天沟翻新。</t>
    </r>
    <r>
      <rPr>
        <sz val="10"/>
        <color theme="1"/>
        <rFont val="Times New Roman"/>
        <charset val="134"/>
      </rPr>
      <t xml:space="preserve">2. </t>
    </r>
    <r>
      <rPr>
        <sz val="10"/>
        <color theme="1"/>
        <rFont val="宋体"/>
        <charset val="134"/>
      </rPr>
      <t>落水管换新。</t>
    </r>
    <r>
      <rPr>
        <sz val="10"/>
        <color theme="1"/>
        <rFont val="Times New Roman"/>
        <charset val="134"/>
      </rPr>
      <t xml:space="preserve">3. </t>
    </r>
    <r>
      <rPr>
        <sz val="10"/>
        <color theme="1"/>
        <rFont val="宋体"/>
        <charset val="134"/>
      </rPr>
      <t>下水道疏通。</t>
    </r>
    <r>
      <rPr>
        <sz val="10"/>
        <color theme="1"/>
        <rFont val="Times New Roman"/>
        <charset val="134"/>
      </rPr>
      <t xml:space="preserve">4. </t>
    </r>
    <r>
      <rPr>
        <sz val="10"/>
        <color theme="1"/>
        <rFont val="宋体"/>
        <charset val="134"/>
      </rPr>
      <t>院内场坪及道路升级改造。</t>
    </r>
    <r>
      <rPr>
        <sz val="10"/>
        <color theme="1"/>
        <rFont val="Times New Roman"/>
        <charset val="134"/>
      </rPr>
      <t xml:space="preserve">5. </t>
    </r>
    <r>
      <rPr>
        <sz val="10"/>
        <color theme="1"/>
        <rFont val="宋体"/>
        <charset val="134"/>
      </rPr>
      <t>楼梯公用部位木窗全部改为新木制门窗。</t>
    </r>
    <r>
      <rPr>
        <sz val="10"/>
        <color theme="1"/>
        <rFont val="Times New Roman"/>
        <charset val="134"/>
      </rPr>
      <t xml:space="preserve">6. </t>
    </r>
    <r>
      <rPr>
        <sz val="10"/>
        <color theme="1"/>
        <rFont val="宋体"/>
        <charset val="134"/>
      </rPr>
      <t>楼梯扶手及入口大门维修。</t>
    </r>
    <r>
      <rPr>
        <sz val="10"/>
        <color theme="1"/>
        <rFont val="Times New Roman"/>
        <charset val="134"/>
      </rPr>
      <t xml:space="preserve">7. </t>
    </r>
    <r>
      <rPr>
        <sz val="10"/>
        <color theme="1"/>
        <rFont val="宋体"/>
        <charset val="134"/>
      </rPr>
      <t>新增旧衣物回收柜。</t>
    </r>
    <r>
      <rPr>
        <sz val="10"/>
        <color theme="1"/>
        <rFont val="Times New Roman"/>
        <charset val="134"/>
      </rPr>
      <t xml:space="preserve">8. </t>
    </r>
    <r>
      <rPr>
        <sz val="10"/>
        <color theme="1"/>
        <rFont val="宋体"/>
        <charset val="134"/>
      </rPr>
      <t>新增公益设施。</t>
    </r>
    <r>
      <rPr>
        <sz val="10"/>
        <color theme="1"/>
        <rFont val="Times New Roman"/>
        <charset val="134"/>
      </rPr>
      <t xml:space="preserve">9. </t>
    </r>
    <r>
      <rPr>
        <sz val="10"/>
        <color theme="1"/>
        <rFont val="宋体"/>
        <charset val="134"/>
      </rPr>
      <t>新增环卫设施。</t>
    </r>
    <r>
      <rPr>
        <sz val="10"/>
        <color theme="1"/>
        <rFont val="Times New Roman"/>
        <charset val="134"/>
      </rPr>
      <t xml:space="preserve">10. </t>
    </r>
    <r>
      <rPr>
        <sz val="10"/>
        <color theme="1"/>
        <rFont val="宋体"/>
        <charset val="134"/>
      </rPr>
      <t>空中管线归集整理。</t>
    </r>
    <r>
      <rPr>
        <sz val="10"/>
        <color theme="1"/>
        <rFont val="Times New Roman"/>
        <charset val="134"/>
      </rPr>
      <t xml:space="preserve">11. </t>
    </r>
    <r>
      <rPr>
        <sz val="10"/>
        <color theme="1"/>
        <rFont val="宋体"/>
        <charset val="134"/>
      </rPr>
      <t>拆除部分违章建筑。</t>
    </r>
    <r>
      <rPr>
        <sz val="10"/>
        <color theme="1"/>
        <rFont val="Times New Roman"/>
        <charset val="134"/>
      </rPr>
      <t xml:space="preserve">12. </t>
    </r>
    <r>
      <rPr>
        <sz val="10"/>
        <color theme="1"/>
        <rFont val="宋体"/>
        <charset val="134"/>
      </rPr>
      <t>排水系统改造等。</t>
    </r>
  </si>
  <si>
    <r>
      <rPr>
        <sz val="10"/>
        <color theme="1"/>
        <rFont val="宋体"/>
        <charset val="134"/>
      </rPr>
      <t>福利厂宿舍东区</t>
    </r>
  </si>
  <si>
    <r>
      <rPr>
        <sz val="10"/>
        <color theme="1"/>
        <rFont val="Times New Roman"/>
        <charset val="134"/>
      </rPr>
      <t xml:space="preserve">1. </t>
    </r>
    <r>
      <rPr>
        <sz val="10"/>
        <color theme="1"/>
        <rFont val="宋体"/>
        <charset val="134"/>
      </rPr>
      <t>屋面检修及天沟翻新。</t>
    </r>
    <r>
      <rPr>
        <sz val="10"/>
        <color theme="1"/>
        <rFont val="Times New Roman"/>
        <charset val="134"/>
      </rPr>
      <t>2.</t>
    </r>
    <r>
      <rPr>
        <sz val="10"/>
        <color theme="1"/>
        <rFont val="宋体"/>
        <charset val="134"/>
      </rPr>
      <t>下水道接市政管网</t>
    </r>
    <r>
      <rPr>
        <sz val="10"/>
        <color theme="1"/>
        <rFont val="Times New Roman"/>
        <charset val="134"/>
      </rPr>
      <t>,</t>
    </r>
    <r>
      <rPr>
        <sz val="10"/>
        <color theme="1"/>
        <rFont val="宋体"/>
        <charset val="134"/>
      </rPr>
      <t>雨污分流。</t>
    </r>
    <r>
      <rPr>
        <sz val="10"/>
        <color theme="1"/>
        <rFont val="Times New Roman"/>
        <charset val="134"/>
      </rPr>
      <t xml:space="preserve">3. </t>
    </r>
    <r>
      <rPr>
        <sz val="10"/>
        <color theme="1"/>
        <rFont val="宋体"/>
        <charset val="134"/>
      </rPr>
      <t>通道粉刷。</t>
    </r>
    <r>
      <rPr>
        <sz val="10"/>
        <color theme="1"/>
        <rFont val="Times New Roman"/>
        <charset val="134"/>
      </rPr>
      <t xml:space="preserve">4. </t>
    </r>
    <r>
      <rPr>
        <sz val="10"/>
        <color theme="1"/>
        <rFont val="宋体"/>
        <charset val="134"/>
      </rPr>
      <t>院内场坪及道路升级改造。</t>
    </r>
    <r>
      <rPr>
        <sz val="10"/>
        <color theme="1"/>
        <rFont val="Times New Roman"/>
        <charset val="134"/>
      </rPr>
      <t xml:space="preserve">5. </t>
    </r>
    <r>
      <rPr>
        <sz val="10"/>
        <color theme="1"/>
        <rFont val="宋体"/>
        <charset val="134"/>
      </rPr>
      <t>新增旧衣物回收柜。</t>
    </r>
    <r>
      <rPr>
        <sz val="10"/>
        <color theme="1"/>
        <rFont val="Times New Roman"/>
        <charset val="134"/>
      </rPr>
      <t xml:space="preserve">6. </t>
    </r>
    <r>
      <rPr>
        <sz val="10"/>
        <color theme="1"/>
        <rFont val="宋体"/>
        <charset val="134"/>
      </rPr>
      <t>新增公益设施。</t>
    </r>
    <r>
      <rPr>
        <sz val="10"/>
        <color theme="1"/>
        <rFont val="Times New Roman"/>
        <charset val="134"/>
      </rPr>
      <t xml:space="preserve">7. </t>
    </r>
    <r>
      <rPr>
        <sz val="10"/>
        <color theme="1"/>
        <rFont val="宋体"/>
        <charset val="134"/>
      </rPr>
      <t>新增环卫设施。</t>
    </r>
    <r>
      <rPr>
        <sz val="10"/>
        <color theme="1"/>
        <rFont val="Times New Roman"/>
        <charset val="134"/>
      </rPr>
      <t xml:space="preserve">8. </t>
    </r>
    <r>
      <rPr>
        <sz val="10"/>
        <color theme="1"/>
        <rFont val="宋体"/>
        <charset val="134"/>
      </rPr>
      <t>空中管线归集整理。</t>
    </r>
    <r>
      <rPr>
        <sz val="10"/>
        <color theme="1"/>
        <rFont val="Times New Roman"/>
        <charset val="134"/>
      </rPr>
      <t xml:space="preserve">9. </t>
    </r>
    <r>
      <rPr>
        <sz val="10"/>
        <color theme="1"/>
        <rFont val="宋体"/>
        <charset val="134"/>
      </rPr>
      <t>拆除部分违章建筑。</t>
    </r>
    <r>
      <rPr>
        <sz val="10"/>
        <color theme="1"/>
        <rFont val="Times New Roman"/>
        <charset val="134"/>
      </rPr>
      <t xml:space="preserve">10. </t>
    </r>
    <r>
      <rPr>
        <sz val="10"/>
        <color theme="1"/>
        <rFont val="宋体"/>
        <charset val="134"/>
      </rPr>
      <t>排水系统改造等。</t>
    </r>
  </si>
  <si>
    <r>
      <rPr>
        <sz val="10"/>
        <color theme="1"/>
        <rFont val="宋体"/>
        <charset val="134"/>
      </rPr>
      <t>政协宿舍</t>
    </r>
  </si>
  <si>
    <r>
      <rPr>
        <sz val="10"/>
        <color theme="1"/>
        <rFont val="Times New Roman"/>
        <charset val="134"/>
      </rPr>
      <t xml:space="preserve">1. </t>
    </r>
    <r>
      <rPr>
        <sz val="10"/>
        <color theme="1"/>
        <rFont val="宋体"/>
        <charset val="134"/>
      </rPr>
      <t>屋面检修及天沟翻新。</t>
    </r>
    <r>
      <rPr>
        <sz val="10"/>
        <color theme="1"/>
        <rFont val="Times New Roman"/>
        <charset val="134"/>
      </rPr>
      <t xml:space="preserve">2. </t>
    </r>
    <r>
      <rPr>
        <sz val="10"/>
        <color theme="1"/>
        <rFont val="宋体"/>
        <charset val="134"/>
      </rPr>
      <t>落水管换新。</t>
    </r>
    <r>
      <rPr>
        <sz val="10"/>
        <color theme="1"/>
        <rFont val="Times New Roman"/>
        <charset val="134"/>
      </rPr>
      <t xml:space="preserve">3. </t>
    </r>
    <r>
      <rPr>
        <sz val="10"/>
        <color theme="1"/>
        <rFont val="宋体"/>
        <charset val="134"/>
      </rPr>
      <t>场地绿化改造。</t>
    </r>
    <r>
      <rPr>
        <sz val="10"/>
        <color theme="1"/>
        <rFont val="Times New Roman"/>
        <charset val="134"/>
      </rPr>
      <t xml:space="preserve">4. </t>
    </r>
    <r>
      <rPr>
        <sz val="10"/>
        <color theme="1"/>
        <rFont val="宋体"/>
        <charset val="134"/>
      </rPr>
      <t>院内场坪及道路升级改造。</t>
    </r>
    <r>
      <rPr>
        <sz val="10"/>
        <color theme="1"/>
        <rFont val="Times New Roman"/>
        <charset val="134"/>
      </rPr>
      <t>5.</t>
    </r>
    <r>
      <rPr>
        <sz val="10"/>
        <color theme="1"/>
        <rFont val="宋体"/>
        <charset val="134"/>
      </rPr>
      <t>下水道疏通。</t>
    </r>
    <r>
      <rPr>
        <sz val="10"/>
        <color theme="1"/>
        <rFont val="Times New Roman"/>
        <charset val="134"/>
      </rPr>
      <t xml:space="preserve">6. </t>
    </r>
    <r>
      <rPr>
        <sz val="10"/>
        <color theme="1"/>
        <rFont val="宋体"/>
        <charset val="134"/>
      </rPr>
      <t>安装监控系统、避雷针。</t>
    </r>
    <r>
      <rPr>
        <sz val="10"/>
        <color theme="1"/>
        <rFont val="Times New Roman"/>
        <charset val="134"/>
      </rPr>
      <t xml:space="preserve">7. </t>
    </r>
    <r>
      <rPr>
        <sz val="10"/>
        <color theme="1"/>
        <rFont val="宋体"/>
        <charset val="134"/>
      </rPr>
      <t>门卫屋面换新。</t>
    </r>
    <r>
      <rPr>
        <sz val="10"/>
        <color theme="1"/>
        <rFont val="Times New Roman"/>
        <charset val="134"/>
      </rPr>
      <t xml:space="preserve">8. </t>
    </r>
    <r>
      <rPr>
        <sz val="10"/>
        <color theme="1"/>
        <rFont val="宋体"/>
        <charset val="134"/>
      </rPr>
      <t>新增旧衣物回收柜。</t>
    </r>
    <r>
      <rPr>
        <sz val="10"/>
        <color theme="1"/>
        <rFont val="Times New Roman"/>
        <charset val="134"/>
      </rPr>
      <t xml:space="preserve">9. </t>
    </r>
    <r>
      <rPr>
        <sz val="10"/>
        <color theme="1"/>
        <rFont val="宋体"/>
        <charset val="134"/>
      </rPr>
      <t>新增公益设施。：新增文化宣传栏。</t>
    </r>
    <r>
      <rPr>
        <sz val="10"/>
        <color theme="1"/>
        <rFont val="Times New Roman"/>
        <charset val="134"/>
      </rPr>
      <t xml:space="preserve">10. </t>
    </r>
    <r>
      <rPr>
        <sz val="10"/>
        <color theme="1"/>
        <rFont val="宋体"/>
        <charset val="134"/>
      </rPr>
      <t>新增环卫设施。</t>
    </r>
    <r>
      <rPr>
        <sz val="10"/>
        <color theme="1"/>
        <rFont val="Times New Roman"/>
        <charset val="134"/>
      </rPr>
      <t xml:space="preserve">11. </t>
    </r>
    <r>
      <rPr>
        <sz val="10"/>
        <color theme="1"/>
        <rFont val="宋体"/>
        <charset val="134"/>
      </rPr>
      <t>空中管线归集整理。</t>
    </r>
    <r>
      <rPr>
        <sz val="10"/>
        <color theme="1"/>
        <rFont val="Times New Roman"/>
        <charset val="134"/>
      </rPr>
      <t xml:space="preserve">12. </t>
    </r>
    <r>
      <rPr>
        <sz val="10"/>
        <color theme="1"/>
        <rFont val="宋体"/>
        <charset val="134"/>
      </rPr>
      <t>拆除部分违章建。</t>
    </r>
    <r>
      <rPr>
        <sz val="10"/>
        <color theme="1"/>
        <rFont val="Times New Roman"/>
        <charset val="134"/>
      </rPr>
      <t xml:space="preserve">13. </t>
    </r>
    <r>
      <rPr>
        <sz val="10"/>
        <color theme="1"/>
        <rFont val="宋体"/>
        <charset val="134"/>
      </rPr>
      <t>排水系统改造等。</t>
    </r>
  </si>
  <si>
    <r>
      <rPr>
        <sz val="10"/>
        <color theme="1"/>
        <rFont val="宋体"/>
        <charset val="134"/>
      </rPr>
      <t>政府宿舍东区</t>
    </r>
  </si>
  <si>
    <r>
      <rPr>
        <sz val="10"/>
        <color theme="1"/>
        <rFont val="Times New Roman"/>
        <charset val="134"/>
      </rPr>
      <t xml:space="preserve">1. </t>
    </r>
    <r>
      <rPr>
        <sz val="10"/>
        <color theme="1"/>
        <rFont val="宋体"/>
        <charset val="134"/>
      </rPr>
      <t>屋面检修及天沟翻新。</t>
    </r>
    <r>
      <rPr>
        <sz val="10"/>
        <color theme="1"/>
        <rFont val="Times New Roman"/>
        <charset val="134"/>
      </rPr>
      <t xml:space="preserve">2. </t>
    </r>
    <r>
      <rPr>
        <sz val="10"/>
        <color theme="1"/>
        <rFont val="宋体"/>
        <charset val="134"/>
      </rPr>
      <t>下水道疏通。</t>
    </r>
    <r>
      <rPr>
        <sz val="10"/>
        <color theme="1"/>
        <rFont val="Times New Roman"/>
        <charset val="134"/>
      </rPr>
      <t xml:space="preserve">3. </t>
    </r>
    <r>
      <rPr>
        <sz val="10"/>
        <color theme="1"/>
        <rFont val="宋体"/>
        <charset val="134"/>
      </rPr>
      <t>修复花台。</t>
    </r>
    <r>
      <rPr>
        <sz val="10"/>
        <color theme="1"/>
        <rFont val="Times New Roman"/>
        <charset val="134"/>
      </rPr>
      <t xml:space="preserve">4. </t>
    </r>
    <r>
      <rPr>
        <sz val="10"/>
        <color theme="1"/>
        <rFont val="宋体"/>
        <charset val="134"/>
      </rPr>
      <t>院内场坪及道路改造。</t>
    </r>
    <r>
      <rPr>
        <sz val="10"/>
        <color theme="1"/>
        <rFont val="Times New Roman"/>
        <charset val="134"/>
      </rPr>
      <t xml:space="preserve">5. </t>
    </r>
    <r>
      <rPr>
        <sz val="10"/>
        <color theme="1"/>
        <rFont val="宋体"/>
        <charset val="134"/>
      </rPr>
      <t>主入口通道粉刷。</t>
    </r>
    <r>
      <rPr>
        <sz val="10"/>
        <color theme="1"/>
        <rFont val="Times New Roman"/>
        <charset val="134"/>
      </rPr>
      <t xml:space="preserve">6. </t>
    </r>
    <r>
      <rPr>
        <sz val="10"/>
        <color theme="1"/>
        <rFont val="宋体"/>
        <charset val="134"/>
      </rPr>
      <t>新增旧衣物回收柜。</t>
    </r>
    <r>
      <rPr>
        <sz val="10"/>
        <color theme="1"/>
        <rFont val="Times New Roman"/>
        <charset val="134"/>
      </rPr>
      <t xml:space="preserve">7. </t>
    </r>
    <r>
      <rPr>
        <sz val="10"/>
        <color theme="1"/>
        <rFont val="宋体"/>
        <charset val="134"/>
      </rPr>
      <t>新增公益设施。</t>
    </r>
    <r>
      <rPr>
        <sz val="10"/>
        <color theme="1"/>
        <rFont val="Times New Roman"/>
        <charset val="134"/>
      </rPr>
      <t xml:space="preserve">8. </t>
    </r>
    <r>
      <rPr>
        <sz val="10"/>
        <color theme="1"/>
        <rFont val="宋体"/>
        <charset val="134"/>
      </rPr>
      <t>新增环卫设施。</t>
    </r>
    <r>
      <rPr>
        <sz val="10"/>
        <color theme="1"/>
        <rFont val="Times New Roman"/>
        <charset val="134"/>
      </rPr>
      <t xml:space="preserve">9. </t>
    </r>
    <r>
      <rPr>
        <sz val="10"/>
        <color theme="1"/>
        <rFont val="宋体"/>
        <charset val="134"/>
      </rPr>
      <t>空中管线归集整理。</t>
    </r>
    <r>
      <rPr>
        <sz val="10"/>
        <color theme="1"/>
        <rFont val="Times New Roman"/>
        <charset val="134"/>
      </rPr>
      <t xml:space="preserve">10. </t>
    </r>
    <r>
      <rPr>
        <sz val="10"/>
        <color theme="1"/>
        <rFont val="宋体"/>
        <charset val="134"/>
      </rPr>
      <t>拆除部分违章建筑。</t>
    </r>
    <r>
      <rPr>
        <sz val="10"/>
        <color theme="1"/>
        <rFont val="Times New Roman"/>
        <charset val="134"/>
      </rPr>
      <t xml:space="preserve">11. </t>
    </r>
    <r>
      <rPr>
        <sz val="10"/>
        <color theme="1"/>
        <rFont val="宋体"/>
        <charset val="134"/>
      </rPr>
      <t>排水系统改造等。</t>
    </r>
  </si>
  <si>
    <r>
      <rPr>
        <sz val="10"/>
        <color theme="1"/>
        <rFont val="宋体"/>
        <charset val="134"/>
      </rPr>
      <t>湖南益浚建筑工程有限责任公司</t>
    </r>
  </si>
  <si>
    <r>
      <rPr>
        <sz val="10"/>
        <color theme="1"/>
        <rFont val="宋体"/>
        <charset val="134"/>
      </rPr>
      <t>三批二标</t>
    </r>
  </si>
  <si>
    <r>
      <rPr>
        <sz val="10"/>
        <color theme="1"/>
        <rFont val="宋体"/>
        <charset val="134"/>
      </rPr>
      <t>澧阳街道澹阳社区</t>
    </r>
  </si>
  <si>
    <r>
      <rPr>
        <sz val="10"/>
        <color theme="1"/>
        <rFont val="宋体"/>
        <charset val="134"/>
      </rPr>
      <t>澹阳安置小区</t>
    </r>
  </si>
  <si>
    <r>
      <rPr>
        <sz val="10"/>
        <color theme="1"/>
        <rFont val="Times New Roman"/>
        <charset val="134"/>
      </rPr>
      <t xml:space="preserve">1. </t>
    </r>
    <r>
      <rPr>
        <sz val="10"/>
        <color theme="1"/>
        <rFont val="宋体"/>
        <charset val="134"/>
      </rPr>
      <t>下水道疏通。</t>
    </r>
    <r>
      <rPr>
        <sz val="10"/>
        <color theme="1"/>
        <rFont val="Times New Roman"/>
        <charset val="134"/>
      </rPr>
      <t xml:space="preserve">2. </t>
    </r>
    <r>
      <rPr>
        <sz val="10"/>
        <color theme="1"/>
        <rFont val="宋体"/>
        <charset val="134"/>
      </rPr>
      <t>安装监控系统。</t>
    </r>
    <r>
      <rPr>
        <sz val="10"/>
        <color theme="1"/>
        <rFont val="Times New Roman"/>
        <charset val="134"/>
      </rPr>
      <t xml:space="preserve">3. </t>
    </r>
    <r>
      <rPr>
        <sz val="10"/>
        <color theme="1"/>
        <rFont val="宋体"/>
        <charset val="134"/>
      </rPr>
      <t>新修大门。</t>
    </r>
    <r>
      <rPr>
        <sz val="10"/>
        <color theme="1"/>
        <rFont val="Times New Roman"/>
        <charset val="134"/>
      </rPr>
      <t xml:space="preserve">4. </t>
    </r>
    <r>
      <rPr>
        <sz val="10"/>
        <color theme="1"/>
        <rFont val="宋体"/>
        <charset val="134"/>
      </rPr>
      <t>院内场坪及道路升级改造。</t>
    </r>
    <r>
      <rPr>
        <sz val="10"/>
        <color theme="1"/>
        <rFont val="Times New Roman"/>
        <charset val="134"/>
      </rPr>
      <t xml:space="preserve">5. </t>
    </r>
    <r>
      <rPr>
        <sz val="10"/>
        <color theme="1"/>
        <rFont val="宋体"/>
        <charset val="134"/>
      </rPr>
      <t>新增旧衣物回收柜。</t>
    </r>
    <r>
      <rPr>
        <sz val="10"/>
        <color theme="1"/>
        <rFont val="Times New Roman"/>
        <charset val="134"/>
      </rPr>
      <t xml:space="preserve">6. </t>
    </r>
    <r>
      <rPr>
        <sz val="10"/>
        <color theme="1"/>
        <rFont val="宋体"/>
        <charset val="134"/>
      </rPr>
      <t>新增公益设施。</t>
    </r>
    <r>
      <rPr>
        <sz val="10"/>
        <color theme="1"/>
        <rFont val="Times New Roman"/>
        <charset val="134"/>
      </rPr>
      <t xml:space="preserve">7. </t>
    </r>
    <r>
      <rPr>
        <sz val="10"/>
        <color theme="1"/>
        <rFont val="宋体"/>
        <charset val="134"/>
      </rPr>
      <t>新增环卫设施。</t>
    </r>
    <r>
      <rPr>
        <sz val="10"/>
        <color theme="1"/>
        <rFont val="Times New Roman"/>
        <charset val="134"/>
      </rPr>
      <t xml:space="preserve">8. </t>
    </r>
    <r>
      <rPr>
        <sz val="10"/>
        <color theme="1"/>
        <rFont val="宋体"/>
        <charset val="134"/>
      </rPr>
      <t>空中管线归集整理。</t>
    </r>
    <r>
      <rPr>
        <sz val="10"/>
        <color theme="1"/>
        <rFont val="Times New Roman"/>
        <charset val="134"/>
      </rPr>
      <t xml:space="preserve">9. </t>
    </r>
    <r>
      <rPr>
        <sz val="10"/>
        <color theme="1"/>
        <rFont val="宋体"/>
        <charset val="134"/>
      </rPr>
      <t>拆除部分违章建筑。</t>
    </r>
    <r>
      <rPr>
        <sz val="10"/>
        <color theme="1"/>
        <rFont val="Times New Roman"/>
        <charset val="134"/>
      </rPr>
      <t xml:space="preserve">10. </t>
    </r>
    <r>
      <rPr>
        <sz val="10"/>
        <color theme="1"/>
        <rFont val="宋体"/>
        <charset val="134"/>
      </rPr>
      <t>排水系统改造等。</t>
    </r>
  </si>
  <si>
    <r>
      <rPr>
        <sz val="10"/>
        <color theme="1"/>
        <rFont val="宋体"/>
        <charset val="134"/>
      </rPr>
      <t>氮肥小区</t>
    </r>
    <r>
      <rPr>
        <sz val="10"/>
        <color theme="1"/>
        <rFont val="Times New Roman"/>
        <charset val="134"/>
      </rPr>
      <t>1</t>
    </r>
  </si>
  <si>
    <r>
      <rPr>
        <sz val="10"/>
        <color theme="1"/>
        <rFont val="Times New Roman"/>
        <charset val="134"/>
      </rPr>
      <t xml:space="preserve">1. </t>
    </r>
    <r>
      <rPr>
        <sz val="10"/>
        <color theme="1"/>
        <rFont val="宋体"/>
        <charset val="134"/>
      </rPr>
      <t>屋面检修及天沟翻新。</t>
    </r>
    <r>
      <rPr>
        <sz val="10"/>
        <color theme="1"/>
        <rFont val="Times New Roman"/>
        <charset val="134"/>
      </rPr>
      <t xml:space="preserve">2. </t>
    </r>
    <r>
      <rPr>
        <sz val="10"/>
        <color theme="1"/>
        <rFont val="宋体"/>
        <charset val="134"/>
      </rPr>
      <t>下水道疏通。</t>
    </r>
    <r>
      <rPr>
        <sz val="10"/>
        <color theme="1"/>
        <rFont val="Times New Roman"/>
        <charset val="134"/>
      </rPr>
      <t xml:space="preserve">3. </t>
    </r>
    <r>
      <rPr>
        <sz val="10"/>
        <color theme="1"/>
        <rFont val="宋体"/>
        <charset val="134"/>
      </rPr>
      <t>新增旧衣物回收柜。</t>
    </r>
    <r>
      <rPr>
        <sz val="10"/>
        <color theme="1"/>
        <rFont val="Times New Roman"/>
        <charset val="134"/>
      </rPr>
      <t xml:space="preserve">4. </t>
    </r>
    <r>
      <rPr>
        <sz val="10"/>
        <color theme="1"/>
        <rFont val="宋体"/>
        <charset val="134"/>
      </rPr>
      <t>新增公益设施。</t>
    </r>
    <r>
      <rPr>
        <sz val="10"/>
        <color theme="1"/>
        <rFont val="Times New Roman"/>
        <charset val="134"/>
      </rPr>
      <t xml:space="preserve">5. </t>
    </r>
    <r>
      <rPr>
        <sz val="10"/>
        <color theme="1"/>
        <rFont val="宋体"/>
        <charset val="134"/>
      </rPr>
      <t>新增环卫设施。</t>
    </r>
    <r>
      <rPr>
        <sz val="10"/>
        <color theme="1"/>
        <rFont val="Times New Roman"/>
        <charset val="134"/>
      </rPr>
      <t xml:space="preserve">6. </t>
    </r>
    <r>
      <rPr>
        <sz val="10"/>
        <color theme="1"/>
        <rFont val="宋体"/>
        <charset val="134"/>
      </rPr>
      <t>空中管线归集整理。</t>
    </r>
    <r>
      <rPr>
        <sz val="10"/>
        <color theme="1"/>
        <rFont val="Times New Roman"/>
        <charset val="134"/>
      </rPr>
      <t xml:space="preserve">7. </t>
    </r>
    <r>
      <rPr>
        <sz val="10"/>
        <color theme="1"/>
        <rFont val="宋体"/>
        <charset val="134"/>
      </rPr>
      <t>拆除部分违章建筑。</t>
    </r>
    <r>
      <rPr>
        <sz val="10"/>
        <color theme="1"/>
        <rFont val="Times New Roman"/>
        <charset val="134"/>
      </rPr>
      <t xml:space="preserve">8. </t>
    </r>
    <r>
      <rPr>
        <sz val="10"/>
        <color theme="1"/>
        <rFont val="宋体"/>
        <charset val="134"/>
      </rPr>
      <t>排水系统改造等。</t>
    </r>
  </si>
  <si>
    <r>
      <rPr>
        <sz val="10"/>
        <color theme="1"/>
        <rFont val="宋体"/>
        <charset val="134"/>
      </rPr>
      <t>财政、审计、科技、芦苇</t>
    </r>
  </si>
  <si>
    <r>
      <rPr>
        <sz val="10"/>
        <color theme="1"/>
        <rFont val="Times New Roman"/>
        <charset val="134"/>
      </rPr>
      <t xml:space="preserve">1. </t>
    </r>
    <r>
      <rPr>
        <sz val="10"/>
        <color theme="1"/>
        <rFont val="宋体"/>
        <charset val="134"/>
      </rPr>
      <t>屋面检修及天沟翻新。</t>
    </r>
    <r>
      <rPr>
        <sz val="10"/>
        <color theme="1"/>
        <rFont val="Times New Roman"/>
        <charset val="134"/>
      </rPr>
      <t>2.</t>
    </r>
    <r>
      <rPr>
        <sz val="10"/>
        <color theme="1"/>
        <rFont val="宋体"/>
        <charset val="134"/>
      </rPr>
      <t>下水道疏通。</t>
    </r>
    <r>
      <rPr>
        <sz val="10"/>
        <color theme="1"/>
        <rFont val="Times New Roman"/>
        <charset val="134"/>
      </rPr>
      <t>3.</t>
    </r>
    <r>
      <rPr>
        <sz val="10"/>
        <color theme="1"/>
        <rFont val="宋体"/>
        <charset val="134"/>
      </rPr>
      <t>院内场坪及道路升级改造。</t>
    </r>
    <r>
      <rPr>
        <sz val="10"/>
        <color theme="1"/>
        <rFont val="Times New Roman"/>
        <charset val="134"/>
      </rPr>
      <t xml:space="preserve">4. </t>
    </r>
    <r>
      <rPr>
        <sz val="10"/>
        <color theme="1"/>
        <rFont val="宋体"/>
        <charset val="134"/>
      </rPr>
      <t>司法宿舍主入口大门维修。</t>
    </r>
    <r>
      <rPr>
        <sz val="10"/>
        <color theme="1"/>
        <rFont val="Times New Roman"/>
        <charset val="134"/>
      </rPr>
      <t xml:space="preserve">5. </t>
    </r>
    <r>
      <rPr>
        <sz val="10"/>
        <color theme="1"/>
        <rFont val="宋体"/>
        <charset val="134"/>
      </rPr>
      <t>新增旧衣物回收柜。</t>
    </r>
    <r>
      <rPr>
        <sz val="10"/>
        <color theme="1"/>
        <rFont val="Times New Roman"/>
        <charset val="134"/>
      </rPr>
      <t xml:space="preserve">6. </t>
    </r>
    <r>
      <rPr>
        <sz val="10"/>
        <color theme="1"/>
        <rFont val="宋体"/>
        <charset val="134"/>
      </rPr>
      <t>新增公益设施。</t>
    </r>
    <r>
      <rPr>
        <sz val="10"/>
        <color theme="1"/>
        <rFont val="Times New Roman"/>
        <charset val="134"/>
      </rPr>
      <t xml:space="preserve">7. </t>
    </r>
    <r>
      <rPr>
        <sz val="10"/>
        <color theme="1"/>
        <rFont val="宋体"/>
        <charset val="134"/>
      </rPr>
      <t>新增环卫设施。</t>
    </r>
    <r>
      <rPr>
        <sz val="10"/>
        <color theme="1"/>
        <rFont val="Times New Roman"/>
        <charset val="134"/>
      </rPr>
      <t xml:space="preserve">8. </t>
    </r>
    <r>
      <rPr>
        <sz val="10"/>
        <color theme="1"/>
        <rFont val="宋体"/>
        <charset val="134"/>
      </rPr>
      <t>空中管线归集整理。</t>
    </r>
    <r>
      <rPr>
        <sz val="10"/>
        <color theme="1"/>
        <rFont val="Times New Roman"/>
        <charset val="134"/>
      </rPr>
      <t xml:space="preserve">9. </t>
    </r>
    <r>
      <rPr>
        <sz val="10"/>
        <color theme="1"/>
        <rFont val="宋体"/>
        <charset val="134"/>
      </rPr>
      <t>拆除部分违章建筑。</t>
    </r>
    <r>
      <rPr>
        <sz val="10"/>
        <color theme="1"/>
        <rFont val="Times New Roman"/>
        <charset val="134"/>
      </rPr>
      <t xml:space="preserve">10. </t>
    </r>
    <r>
      <rPr>
        <sz val="10"/>
        <color theme="1"/>
        <rFont val="宋体"/>
        <charset val="134"/>
      </rPr>
      <t>排水系统改造等。</t>
    </r>
  </si>
  <si>
    <r>
      <rPr>
        <sz val="10"/>
        <color theme="1"/>
        <rFont val="宋体"/>
        <charset val="134"/>
      </rPr>
      <t>三批五标</t>
    </r>
  </si>
  <si>
    <r>
      <rPr>
        <sz val="10"/>
        <color theme="1"/>
        <rFont val="宋体"/>
        <charset val="134"/>
      </rPr>
      <t>工商局小区</t>
    </r>
  </si>
  <si>
    <r>
      <t xml:space="preserve">1. </t>
    </r>
    <r>
      <rPr>
        <sz val="10"/>
        <color theme="1"/>
        <rFont val="宋体"/>
        <charset val="134"/>
      </rPr>
      <t>屋面检修及天沟翻新。</t>
    </r>
    <r>
      <rPr>
        <sz val="10"/>
        <color theme="1"/>
        <rFont val="Times New Roman"/>
        <charset val="134"/>
      </rPr>
      <t xml:space="preserve">2. </t>
    </r>
    <r>
      <rPr>
        <sz val="10"/>
        <color theme="1"/>
        <rFont val="宋体"/>
        <charset val="134"/>
      </rPr>
      <t>下水道疏通。</t>
    </r>
    <r>
      <rPr>
        <sz val="10"/>
        <color theme="1"/>
        <rFont val="Times New Roman"/>
        <charset val="134"/>
      </rPr>
      <t xml:space="preserve">3. </t>
    </r>
    <r>
      <rPr>
        <sz val="10"/>
        <color theme="1"/>
        <rFont val="宋体"/>
        <charset val="134"/>
      </rPr>
      <t>院内场坪及道路升级改造。</t>
    </r>
    <r>
      <rPr>
        <sz val="10"/>
        <color theme="1"/>
        <rFont val="Times New Roman"/>
        <charset val="134"/>
      </rPr>
      <t xml:space="preserve">4. </t>
    </r>
    <r>
      <rPr>
        <sz val="10"/>
        <color theme="1"/>
        <rFont val="宋体"/>
        <charset val="134"/>
      </rPr>
      <t>所有公用部位木窗全部改为</t>
    </r>
    <r>
      <rPr>
        <sz val="10"/>
        <color theme="1"/>
        <rFont val="Times New Roman"/>
        <charset val="134"/>
      </rPr>
      <t>90</t>
    </r>
    <r>
      <rPr>
        <sz val="10"/>
        <color theme="1"/>
        <rFont val="宋体"/>
        <charset val="134"/>
      </rPr>
      <t>系列铝合金窗。</t>
    </r>
    <r>
      <rPr>
        <sz val="10"/>
        <color theme="1"/>
        <rFont val="Times New Roman"/>
        <charset val="134"/>
      </rPr>
      <t xml:space="preserve">5. </t>
    </r>
    <r>
      <rPr>
        <sz val="10"/>
        <color theme="1"/>
        <rFont val="宋体"/>
        <charset val="134"/>
      </rPr>
      <t>老干部局活动中心拆除。</t>
    </r>
    <r>
      <rPr>
        <sz val="10"/>
        <color theme="1"/>
        <rFont val="Times New Roman"/>
        <charset val="134"/>
      </rPr>
      <t xml:space="preserve">6. </t>
    </r>
    <r>
      <rPr>
        <sz val="10"/>
        <color theme="1"/>
        <rFont val="宋体"/>
        <charset val="134"/>
      </rPr>
      <t>新增旧衣物回收柜。</t>
    </r>
    <r>
      <rPr>
        <sz val="10"/>
        <color theme="1"/>
        <rFont val="Times New Roman"/>
        <charset val="134"/>
      </rPr>
      <t xml:space="preserve">7. </t>
    </r>
    <r>
      <rPr>
        <sz val="10"/>
        <color theme="1"/>
        <rFont val="宋体"/>
        <charset val="134"/>
      </rPr>
      <t>新增公益设施。</t>
    </r>
    <r>
      <rPr>
        <sz val="10"/>
        <color theme="1"/>
        <rFont val="Times New Roman"/>
        <charset val="134"/>
      </rPr>
      <t xml:space="preserve">8. </t>
    </r>
    <r>
      <rPr>
        <sz val="10"/>
        <color theme="1"/>
        <rFont val="宋体"/>
        <charset val="134"/>
      </rPr>
      <t>新增环卫设施。</t>
    </r>
    <r>
      <rPr>
        <sz val="10"/>
        <color theme="1"/>
        <rFont val="Times New Roman"/>
        <charset val="134"/>
      </rPr>
      <t xml:space="preserve">9. </t>
    </r>
    <r>
      <rPr>
        <sz val="10"/>
        <color theme="1"/>
        <rFont val="宋体"/>
        <charset val="134"/>
      </rPr>
      <t>空中管线归集整理。</t>
    </r>
    <r>
      <rPr>
        <sz val="10"/>
        <color theme="1"/>
        <rFont val="Times New Roman"/>
        <charset val="134"/>
      </rPr>
      <t xml:space="preserve">10. </t>
    </r>
    <r>
      <rPr>
        <sz val="10"/>
        <color theme="1"/>
        <rFont val="宋体"/>
        <charset val="134"/>
      </rPr>
      <t>拆除部分违章建筑。</t>
    </r>
    <r>
      <rPr>
        <sz val="10"/>
        <color theme="1"/>
        <rFont val="Times New Roman"/>
        <charset val="134"/>
      </rPr>
      <t xml:space="preserve">11. </t>
    </r>
    <r>
      <rPr>
        <sz val="10"/>
        <color theme="1"/>
        <rFont val="宋体"/>
        <charset val="134"/>
      </rPr>
      <t>排水系统改造等。</t>
    </r>
  </si>
  <si>
    <r>
      <rPr>
        <sz val="10"/>
        <color theme="1"/>
        <rFont val="宋体"/>
        <charset val="134"/>
      </rPr>
      <t>老公安局宿舍</t>
    </r>
  </si>
  <si>
    <r>
      <rPr>
        <sz val="10"/>
        <color theme="1"/>
        <rFont val="Times New Roman"/>
        <charset val="134"/>
      </rPr>
      <t xml:space="preserve">1. </t>
    </r>
    <r>
      <rPr>
        <sz val="10"/>
        <color theme="1"/>
        <rFont val="宋体"/>
        <charset val="134"/>
      </rPr>
      <t>屋面检修及天沟翻新。</t>
    </r>
    <r>
      <rPr>
        <sz val="10"/>
        <color theme="1"/>
        <rFont val="Times New Roman"/>
        <charset val="134"/>
      </rPr>
      <t xml:space="preserve">2. </t>
    </r>
    <r>
      <rPr>
        <sz val="10"/>
        <color theme="1"/>
        <rFont val="宋体"/>
        <charset val="134"/>
      </rPr>
      <t>落水管换新。</t>
    </r>
    <r>
      <rPr>
        <sz val="10"/>
        <color theme="1"/>
        <rFont val="Times New Roman"/>
        <charset val="134"/>
      </rPr>
      <t xml:space="preserve">3. </t>
    </r>
    <r>
      <rPr>
        <sz val="10"/>
        <color theme="1"/>
        <rFont val="宋体"/>
        <charset val="134"/>
      </rPr>
      <t>院内场坪及道路升级改造。</t>
    </r>
    <r>
      <rPr>
        <sz val="10"/>
        <color theme="1"/>
        <rFont val="Times New Roman"/>
        <charset val="134"/>
      </rPr>
      <t xml:space="preserve">4. </t>
    </r>
    <r>
      <rPr>
        <sz val="10"/>
        <color theme="1"/>
        <rFont val="宋体"/>
        <charset val="134"/>
      </rPr>
      <t>新增旧衣物回收柜。</t>
    </r>
    <r>
      <rPr>
        <sz val="10"/>
        <color theme="1"/>
        <rFont val="Times New Roman"/>
        <charset val="134"/>
      </rPr>
      <t xml:space="preserve">5. </t>
    </r>
    <r>
      <rPr>
        <sz val="10"/>
        <color theme="1"/>
        <rFont val="宋体"/>
        <charset val="134"/>
      </rPr>
      <t>新增公益设施。</t>
    </r>
    <r>
      <rPr>
        <sz val="10"/>
        <color theme="1"/>
        <rFont val="Times New Roman"/>
        <charset val="134"/>
      </rPr>
      <t xml:space="preserve">6. </t>
    </r>
    <r>
      <rPr>
        <sz val="10"/>
        <color theme="1"/>
        <rFont val="宋体"/>
        <charset val="134"/>
      </rPr>
      <t xml:space="preserve">新增环卫设施
</t>
    </r>
    <r>
      <rPr>
        <sz val="10"/>
        <color theme="1"/>
        <rFont val="Times New Roman"/>
        <charset val="134"/>
      </rPr>
      <t xml:space="preserve">7. </t>
    </r>
    <r>
      <rPr>
        <sz val="10"/>
        <color theme="1"/>
        <rFont val="宋体"/>
        <charset val="134"/>
      </rPr>
      <t>空中管线归集整理。</t>
    </r>
    <r>
      <rPr>
        <sz val="10"/>
        <color theme="1"/>
        <rFont val="Times New Roman"/>
        <charset val="134"/>
      </rPr>
      <t xml:space="preserve">8. </t>
    </r>
    <r>
      <rPr>
        <sz val="10"/>
        <color theme="1"/>
        <rFont val="宋体"/>
        <charset val="134"/>
      </rPr>
      <t>拆除部分违章建筑。</t>
    </r>
    <r>
      <rPr>
        <sz val="10"/>
        <color theme="1"/>
        <rFont val="Times New Roman"/>
        <charset val="134"/>
      </rPr>
      <t xml:space="preserve">9. </t>
    </r>
    <r>
      <rPr>
        <sz val="10"/>
        <color theme="1"/>
        <rFont val="宋体"/>
        <charset val="134"/>
      </rPr>
      <t>排水系统改造等。</t>
    </r>
  </si>
  <si>
    <r>
      <rPr>
        <sz val="10"/>
        <rFont val="宋体"/>
        <charset val="134"/>
      </rPr>
      <t>澧阳街道龙潭寺社区</t>
    </r>
  </si>
  <si>
    <r>
      <rPr>
        <sz val="10"/>
        <rFont val="宋体"/>
        <charset val="134"/>
      </rPr>
      <t>德隆小区</t>
    </r>
  </si>
  <si>
    <r>
      <rPr>
        <sz val="10"/>
        <rFont val="Times New Roman"/>
        <charset val="134"/>
      </rPr>
      <t xml:space="preserve">1. </t>
    </r>
    <r>
      <rPr>
        <sz val="10"/>
        <rFont val="宋体"/>
        <charset val="134"/>
      </rPr>
      <t>屋面检修及天沟翻新。</t>
    </r>
    <r>
      <rPr>
        <sz val="10"/>
        <rFont val="Times New Roman"/>
        <charset val="134"/>
      </rPr>
      <t xml:space="preserve">2. </t>
    </r>
    <r>
      <rPr>
        <sz val="10"/>
        <rFont val="宋体"/>
        <charset val="134"/>
      </rPr>
      <t>落水管换新。</t>
    </r>
    <r>
      <rPr>
        <sz val="10"/>
        <rFont val="Times New Roman"/>
        <charset val="134"/>
      </rPr>
      <t>3.</t>
    </r>
    <r>
      <rPr>
        <sz val="10"/>
        <rFont val="宋体"/>
        <charset val="134"/>
      </rPr>
      <t>违章拆除。</t>
    </r>
    <r>
      <rPr>
        <sz val="10"/>
        <rFont val="Times New Roman"/>
        <charset val="134"/>
      </rPr>
      <t xml:space="preserve">4. </t>
    </r>
    <r>
      <rPr>
        <sz val="10"/>
        <rFont val="宋体"/>
        <charset val="134"/>
      </rPr>
      <t>院内场坪及道路升级改造。</t>
    </r>
    <r>
      <rPr>
        <sz val="10"/>
        <rFont val="Times New Roman"/>
        <charset val="134"/>
      </rPr>
      <t xml:space="preserve">5. </t>
    </r>
    <r>
      <rPr>
        <sz val="10"/>
        <rFont val="宋体"/>
        <charset val="134"/>
      </rPr>
      <t>新增公益设施。</t>
    </r>
    <r>
      <rPr>
        <sz val="10"/>
        <rFont val="Times New Roman"/>
        <charset val="134"/>
      </rPr>
      <t xml:space="preserve">6. </t>
    </r>
    <r>
      <rPr>
        <sz val="10"/>
        <rFont val="宋体"/>
        <charset val="134"/>
      </rPr>
      <t>新增环卫设施</t>
    </r>
    <r>
      <rPr>
        <sz val="10"/>
        <rFont val="Times New Roman"/>
        <charset val="134"/>
      </rPr>
      <t xml:space="preserve">.7. </t>
    </r>
    <r>
      <rPr>
        <sz val="10"/>
        <rFont val="宋体"/>
        <charset val="134"/>
      </rPr>
      <t>空中管线归集整理。</t>
    </r>
    <r>
      <rPr>
        <sz val="10"/>
        <rFont val="Times New Roman"/>
        <charset val="134"/>
      </rPr>
      <t xml:space="preserve">8. </t>
    </r>
    <r>
      <rPr>
        <sz val="10"/>
        <rFont val="宋体"/>
        <charset val="134"/>
      </rPr>
      <t>排水系统改造等。</t>
    </r>
  </si>
  <si>
    <r>
      <rPr>
        <sz val="10"/>
        <rFont val="宋体"/>
        <charset val="134"/>
      </rPr>
      <t>湖南众祥建设工程有限公司</t>
    </r>
  </si>
  <si>
    <r>
      <rPr>
        <sz val="10"/>
        <color theme="1"/>
        <rFont val="宋体"/>
        <charset val="134"/>
      </rPr>
      <t>三批九标</t>
    </r>
  </si>
  <si>
    <r>
      <rPr>
        <sz val="10"/>
        <rFont val="宋体"/>
        <charset val="134"/>
      </rPr>
      <t>澧西街道小西门社区</t>
    </r>
  </si>
  <si>
    <r>
      <rPr>
        <sz val="10"/>
        <rFont val="宋体"/>
        <charset val="134"/>
      </rPr>
      <t>翊武粮店小区</t>
    </r>
  </si>
  <si>
    <r>
      <rPr>
        <sz val="10"/>
        <rFont val="宋体"/>
        <charset val="134"/>
      </rPr>
      <t>房改房</t>
    </r>
  </si>
  <si>
    <r>
      <rPr>
        <sz val="10"/>
        <rFont val="Times New Roman"/>
        <charset val="134"/>
      </rPr>
      <t xml:space="preserve">1. </t>
    </r>
    <r>
      <rPr>
        <sz val="10"/>
        <rFont val="宋体"/>
        <charset val="134"/>
      </rPr>
      <t>屋面检修及天沟翻新。</t>
    </r>
    <r>
      <rPr>
        <sz val="10"/>
        <rFont val="Times New Roman"/>
        <charset val="134"/>
      </rPr>
      <t xml:space="preserve">2. </t>
    </r>
    <r>
      <rPr>
        <sz val="10"/>
        <rFont val="宋体"/>
        <charset val="134"/>
      </rPr>
      <t>院内场坪及道路升级改造。</t>
    </r>
    <r>
      <rPr>
        <sz val="10"/>
        <rFont val="Times New Roman"/>
        <charset val="134"/>
      </rPr>
      <t xml:space="preserve">3. </t>
    </r>
    <r>
      <rPr>
        <sz val="10"/>
        <rFont val="宋体"/>
        <charset val="134"/>
      </rPr>
      <t>外墙零星修补。</t>
    </r>
    <r>
      <rPr>
        <sz val="10"/>
        <rFont val="Times New Roman"/>
        <charset val="134"/>
      </rPr>
      <t xml:space="preserve">4. </t>
    </r>
    <r>
      <rPr>
        <sz val="10"/>
        <rFont val="宋体"/>
        <charset val="134"/>
      </rPr>
      <t>主入口大门维修。</t>
    </r>
    <r>
      <rPr>
        <sz val="10"/>
        <rFont val="Times New Roman"/>
        <charset val="134"/>
      </rPr>
      <t xml:space="preserve">5. </t>
    </r>
    <r>
      <rPr>
        <sz val="10"/>
        <rFont val="宋体"/>
        <charset val="134"/>
      </rPr>
      <t>新增旧衣物回收柜。</t>
    </r>
    <r>
      <rPr>
        <sz val="10"/>
        <rFont val="Times New Roman"/>
        <charset val="134"/>
      </rPr>
      <t xml:space="preserve">6. </t>
    </r>
    <r>
      <rPr>
        <sz val="10"/>
        <rFont val="宋体"/>
        <charset val="134"/>
      </rPr>
      <t xml:space="preserve">新增公益设施。
</t>
    </r>
    <r>
      <rPr>
        <sz val="10"/>
        <rFont val="Times New Roman"/>
        <charset val="134"/>
      </rPr>
      <t xml:space="preserve">7. </t>
    </r>
    <r>
      <rPr>
        <sz val="10"/>
        <rFont val="宋体"/>
        <charset val="134"/>
      </rPr>
      <t>新增环卫设施。</t>
    </r>
    <r>
      <rPr>
        <sz val="10"/>
        <rFont val="Times New Roman"/>
        <charset val="134"/>
      </rPr>
      <t xml:space="preserve">8. </t>
    </r>
    <r>
      <rPr>
        <sz val="10"/>
        <rFont val="宋体"/>
        <charset val="134"/>
      </rPr>
      <t>空中管线归集整理。</t>
    </r>
    <r>
      <rPr>
        <sz val="10"/>
        <rFont val="Times New Roman"/>
        <charset val="134"/>
      </rPr>
      <t xml:space="preserve">9. </t>
    </r>
    <r>
      <rPr>
        <sz val="10"/>
        <rFont val="宋体"/>
        <charset val="134"/>
      </rPr>
      <t>拆除部分违章建筑。</t>
    </r>
    <r>
      <rPr>
        <sz val="10"/>
        <rFont val="Times New Roman"/>
        <charset val="134"/>
      </rPr>
      <t xml:space="preserve">10. </t>
    </r>
    <r>
      <rPr>
        <sz val="10"/>
        <rFont val="宋体"/>
        <charset val="134"/>
      </rPr>
      <t>排水系统改造等。</t>
    </r>
  </si>
  <si>
    <r>
      <rPr>
        <sz val="10"/>
        <rFont val="宋体"/>
        <charset val="134"/>
      </rPr>
      <t>湖南盛煌建设有限公司</t>
    </r>
  </si>
  <si>
    <r>
      <rPr>
        <sz val="10"/>
        <rFont val="宋体"/>
        <charset val="134"/>
      </rPr>
      <t>一批三标</t>
    </r>
  </si>
  <si>
    <r>
      <rPr>
        <sz val="10"/>
        <rFont val="宋体"/>
        <charset val="134"/>
      </rPr>
      <t>洞庭砂布厂宿舍</t>
    </r>
  </si>
  <si>
    <r>
      <rPr>
        <sz val="10"/>
        <rFont val="宋体"/>
        <charset val="134"/>
      </rPr>
      <t>私产</t>
    </r>
  </si>
  <si>
    <r>
      <rPr>
        <sz val="10"/>
        <rFont val="Times New Roman"/>
        <charset val="134"/>
      </rPr>
      <t xml:space="preserve">1. </t>
    </r>
    <r>
      <rPr>
        <sz val="10"/>
        <rFont val="宋体"/>
        <charset val="134"/>
      </rPr>
      <t>屋面检修及天沟翻新。</t>
    </r>
    <r>
      <rPr>
        <sz val="10"/>
        <rFont val="Times New Roman"/>
        <charset val="134"/>
      </rPr>
      <t xml:space="preserve">2. </t>
    </r>
    <r>
      <rPr>
        <sz val="10"/>
        <rFont val="宋体"/>
        <charset val="134"/>
      </rPr>
      <t>落水管换新。</t>
    </r>
    <r>
      <rPr>
        <sz val="10"/>
        <rFont val="Times New Roman"/>
        <charset val="134"/>
      </rPr>
      <t xml:space="preserve">3. </t>
    </r>
    <r>
      <rPr>
        <sz val="10"/>
        <rFont val="宋体"/>
        <charset val="134"/>
      </rPr>
      <t>所有公用部位木窗全部改为</t>
    </r>
    <r>
      <rPr>
        <sz val="10"/>
        <rFont val="Times New Roman"/>
        <charset val="134"/>
      </rPr>
      <t>90</t>
    </r>
    <r>
      <rPr>
        <sz val="10"/>
        <rFont val="宋体"/>
        <charset val="134"/>
      </rPr>
      <t>系列铝合金窗。</t>
    </r>
    <r>
      <rPr>
        <sz val="10"/>
        <rFont val="Times New Roman"/>
        <charset val="134"/>
      </rPr>
      <t xml:space="preserve">4. </t>
    </r>
    <r>
      <rPr>
        <sz val="10"/>
        <rFont val="宋体"/>
        <charset val="134"/>
      </rPr>
      <t>院内场坪及道路升级改造。</t>
    </r>
    <r>
      <rPr>
        <sz val="10"/>
        <rFont val="Times New Roman"/>
        <charset val="134"/>
      </rPr>
      <t xml:space="preserve">5. </t>
    </r>
    <r>
      <rPr>
        <sz val="10"/>
        <rFont val="宋体"/>
        <charset val="134"/>
      </rPr>
      <t>新增旧衣物回收柜。</t>
    </r>
    <r>
      <rPr>
        <sz val="10"/>
        <rFont val="Times New Roman"/>
        <charset val="134"/>
      </rPr>
      <t xml:space="preserve">6. </t>
    </r>
    <r>
      <rPr>
        <sz val="10"/>
        <rFont val="宋体"/>
        <charset val="134"/>
      </rPr>
      <t>新增公益设施。</t>
    </r>
    <r>
      <rPr>
        <sz val="10"/>
        <rFont val="Times New Roman"/>
        <charset val="134"/>
      </rPr>
      <t xml:space="preserve">7. </t>
    </r>
    <r>
      <rPr>
        <sz val="10"/>
        <rFont val="宋体"/>
        <charset val="134"/>
      </rPr>
      <t>新增环卫设施。</t>
    </r>
    <r>
      <rPr>
        <sz val="10"/>
        <rFont val="Times New Roman"/>
        <charset val="134"/>
      </rPr>
      <t xml:space="preserve">8. </t>
    </r>
    <r>
      <rPr>
        <sz val="10"/>
        <rFont val="宋体"/>
        <charset val="134"/>
      </rPr>
      <t>空中管线归集整理。</t>
    </r>
    <r>
      <rPr>
        <sz val="10"/>
        <rFont val="Times New Roman"/>
        <charset val="134"/>
      </rPr>
      <t xml:space="preserve">9. </t>
    </r>
    <r>
      <rPr>
        <sz val="10"/>
        <rFont val="宋体"/>
        <charset val="134"/>
      </rPr>
      <t>拆除部分违章建筑。</t>
    </r>
    <r>
      <rPr>
        <sz val="10"/>
        <rFont val="Times New Roman"/>
        <charset val="134"/>
      </rPr>
      <t xml:space="preserve">10. </t>
    </r>
    <r>
      <rPr>
        <sz val="10"/>
        <rFont val="宋体"/>
        <charset val="134"/>
      </rPr>
      <t>排水系统改造等。</t>
    </r>
  </si>
  <si>
    <r>
      <rPr>
        <sz val="10"/>
        <rFont val="宋体"/>
        <charset val="134"/>
      </rPr>
      <t>澧阳街道群玉社区</t>
    </r>
  </si>
  <si>
    <r>
      <rPr>
        <sz val="10"/>
        <rFont val="宋体"/>
        <charset val="134"/>
      </rPr>
      <t>疾控中心宿舍</t>
    </r>
  </si>
  <si>
    <r>
      <rPr>
        <sz val="10"/>
        <rFont val="Times New Roman"/>
        <charset val="134"/>
      </rPr>
      <t xml:space="preserve">1. </t>
    </r>
    <r>
      <rPr>
        <sz val="10"/>
        <rFont val="宋体"/>
        <charset val="134"/>
      </rPr>
      <t>下水道疏通。</t>
    </r>
    <r>
      <rPr>
        <sz val="10"/>
        <rFont val="Times New Roman"/>
        <charset val="134"/>
      </rPr>
      <t xml:space="preserve">2. </t>
    </r>
    <r>
      <rPr>
        <sz val="10"/>
        <rFont val="宋体"/>
        <charset val="134"/>
      </rPr>
      <t>院内场坪及道路升级改造。</t>
    </r>
    <r>
      <rPr>
        <sz val="10"/>
        <rFont val="Times New Roman"/>
        <charset val="134"/>
      </rPr>
      <t xml:space="preserve">3. </t>
    </r>
    <r>
      <rPr>
        <sz val="10"/>
        <rFont val="宋体"/>
        <charset val="134"/>
      </rPr>
      <t>新增环卫设施。</t>
    </r>
    <r>
      <rPr>
        <sz val="10"/>
        <rFont val="Times New Roman"/>
        <charset val="134"/>
      </rPr>
      <t xml:space="preserve">4. </t>
    </r>
    <r>
      <rPr>
        <sz val="10"/>
        <rFont val="宋体"/>
        <charset val="134"/>
      </rPr>
      <t>空中管线归集整理。</t>
    </r>
    <r>
      <rPr>
        <sz val="10"/>
        <rFont val="Times New Roman"/>
        <charset val="134"/>
      </rPr>
      <t xml:space="preserve">5. </t>
    </r>
    <r>
      <rPr>
        <sz val="10"/>
        <rFont val="宋体"/>
        <charset val="134"/>
      </rPr>
      <t>排水系统改造等。</t>
    </r>
  </si>
  <si>
    <r>
      <rPr>
        <sz val="10"/>
        <rFont val="宋体"/>
        <charset val="134"/>
      </rPr>
      <t>湖南澧洲建设有限公司</t>
    </r>
  </si>
  <si>
    <r>
      <rPr>
        <sz val="10"/>
        <rFont val="宋体"/>
        <charset val="134"/>
      </rPr>
      <t>三批四标</t>
    </r>
  </si>
  <si>
    <r>
      <rPr>
        <sz val="10"/>
        <rFont val="宋体"/>
        <charset val="134"/>
      </rPr>
      <t>澧阳街道水德庙社区</t>
    </r>
  </si>
  <si>
    <r>
      <rPr>
        <sz val="10"/>
        <rFont val="宋体"/>
        <charset val="134"/>
      </rPr>
      <t>幸运楼小区</t>
    </r>
  </si>
  <si>
    <r>
      <rPr>
        <sz val="10"/>
        <rFont val="Times New Roman"/>
        <charset val="134"/>
      </rPr>
      <t xml:space="preserve">1. </t>
    </r>
    <r>
      <rPr>
        <sz val="10"/>
        <rFont val="宋体"/>
        <charset val="134"/>
      </rPr>
      <t>屋面检修及天沟翻新。</t>
    </r>
    <r>
      <rPr>
        <sz val="10"/>
        <rFont val="Times New Roman"/>
        <charset val="134"/>
      </rPr>
      <t xml:space="preserve">2. </t>
    </r>
    <r>
      <rPr>
        <sz val="10"/>
        <rFont val="宋体"/>
        <charset val="134"/>
      </rPr>
      <t>院内场坪及道路升级改造。</t>
    </r>
    <r>
      <rPr>
        <sz val="10"/>
        <rFont val="Times New Roman"/>
        <charset val="134"/>
      </rPr>
      <t xml:space="preserve">3. </t>
    </r>
    <r>
      <rPr>
        <sz val="10"/>
        <rFont val="宋体"/>
        <charset val="134"/>
      </rPr>
      <t>新增旧衣物回收柜。</t>
    </r>
    <r>
      <rPr>
        <sz val="10"/>
        <rFont val="Times New Roman"/>
        <charset val="134"/>
      </rPr>
      <t xml:space="preserve">4. </t>
    </r>
    <r>
      <rPr>
        <sz val="10"/>
        <rFont val="宋体"/>
        <charset val="134"/>
      </rPr>
      <t>新增公益设施。</t>
    </r>
    <r>
      <rPr>
        <sz val="10"/>
        <rFont val="Times New Roman"/>
        <charset val="134"/>
      </rPr>
      <t xml:space="preserve">5. </t>
    </r>
    <r>
      <rPr>
        <sz val="10"/>
        <rFont val="宋体"/>
        <charset val="134"/>
      </rPr>
      <t>新增环卫设施。</t>
    </r>
    <r>
      <rPr>
        <sz val="10"/>
        <rFont val="Times New Roman"/>
        <charset val="134"/>
      </rPr>
      <t xml:space="preserve">6. </t>
    </r>
    <r>
      <rPr>
        <sz val="10"/>
        <rFont val="宋体"/>
        <charset val="134"/>
      </rPr>
      <t>空中管线归集整理。</t>
    </r>
    <r>
      <rPr>
        <sz val="10"/>
        <rFont val="Times New Roman"/>
        <charset val="134"/>
      </rPr>
      <t xml:space="preserve">7. </t>
    </r>
    <r>
      <rPr>
        <sz val="10"/>
        <rFont val="宋体"/>
        <charset val="134"/>
      </rPr>
      <t>排水系统改造等。</t>
    </r>
  </si>
  <si>
    <r>
      <rPr>
        <sz val="10"/>
        <rFont val="宋体"/>
        <charset val="134"/>
      </rPr>
      <t>一批五标</t>
    </r>
  </si>
  <si>
    <r>
      <rPr>
        <sz val="10"/>
        <rFont val="宋体"/>
        <charset val="134"/>
      </rPr>
      <t>宏心花园</t>
    </r>
  </si>
  <si>
    <r>
      <rPr>
        <sz val="10"/>
        <rFont val="Times New Roman"/>
        <charset val="134"/>
      </rPr>
      <t xml:space="preserve">1. </t>
    </r>
    <r>
      <rPr>
        <sz val="10"/>
        <rFont val="宋体"/>
        <charset val="134"/>
      </rPr>
      <t>屋面检修及天沟翻新。</t>
    </r>
    <r>
      <rPr>
        <sz val="10"/>
        <rFont val="Times New Roman"/>
        <charset val="134"/>
      </rPr>
      <t xml:space="preserve">2. </t>
    </r>
    <r>
      <rPr>
        <sz val="10"/>
        <rFont val="宋体"/>
        <charset val="134"/>
      </rPr>
      <t>院内场坪及道路升级改造。</t>
    </r>
    <r>
      <rPr>
        <sz val="10"/>
        <rFont val="Times New Roman"/>
        <charset val="134"/>
      </rPr>
      <t xml:space="preserve">3. </t>
    </r>
    <r>
      <rPr>
        <sz val="10"/>
        <rFont val="宋体"/>
        <charset val="134"/>
      </rPr>
      <t>新增旧衣物回收柜。</t>
    </r>
    <r>
      <rPr>
        <sz val="10"/>
        <rFont val="Times New Roman"/>
        <charset val="134"/>
      </rPr>
      <t xml:space="preserve">4. </t>
    </r>
    <r>
      <rPr>
        <sz val="10"/>
        <rFont val="宋体"/>
        <charset val="134"/>
      </rPr>
      <t>新增公益设施。</t>
    </r>
    <r>
      <rPr>
        <sz val="10"/>
        <rFont val="Times New Roman"/>
        <charset val="134"/>
      </rPr>
      <t xml:space="preserve">5. </t>
    </r>
    <r>
      <rPr>
        <sz val="10"/>
        <rFont val="宋体"/>
        <charset val="134"/>
      </rPr>
      <t>新增环卫设施。</t>
    </r>
    <r>
      <rPr>
        <sz val="10"/>
        <rFont val="Times New Roman"/>
        <charset val="134"/>
      </rPr>
      <t xml:space="preserve">6.  </t>
    </r>
    <r>
      <rPr>
        <sz val="10"/>
        <rFont val="宋体"/>
        <charset val="134"/>
      </rPr>
      <t>排水系统改造等。</t>
    </r>
  </si>
  <si>
    <r>
      <rPr>
        <sz val="10"/>
        <rFont val="宋体"/>
        <charset val="134"/>
      </rPr>
      <t>湖南汉泰建设有限公司</t>
    </r>
  </si>
  <si>
    <r>
      <rPr>
        <sz val="10"/>
        <rFont val="宋体"/>
        <charset val="134"/>
      </rPr>
      <t>三批七标</t>
    </r>
  </si>
  <si>
    <r>
      <rPr>
        <sz val="10"/>
        <rFont val="宋体"/>
        <charset val="134"/>
      </rPr>
      <t>百纺公司宿舍</t>
    </r>
  </si>
  <si>
    <r>
      <rPr>
        <sz val="10"/>
        <rFont val="Times New Roman"/>
        <charset val="134"/>
      </rPr>
      <t xml:space="preserve">1. </t>
    </r>
    <r>
      <rPr>
        <sz val="10"/>
        <rFont val="宋体"/>
        <charset val="134"/>
      </rPr>
      <t>屋面检修及天沟翻新。</t>
    </r>
    <r>
      <rPr>
        <sz val="10"/>
        <rFont val="Times New Roman"/>
        <charset val="134"/>
      </rPr>
      <t xml:space="preserve">2. </t>
    </r>
    <r>
      <rPr>
        <sz val="10"/>
        <rFont val="宋体"/>
        <charset val="134"/>
      </rPr>
      <t>下水道雨污分流。</t>
    </r>
    <r>
      <rPr>
        <sz val="10"/>
        <rFont val="Times New Roman"/>
        <charset val="134"/>
      </rPr>
      <t xml:space="preserve">3. </t>
    </r>
    <r>
      <rPr>
        <sz val="10"/>
        <rFont val="宋体"/>
        <charset val="134"/>
      </rPr>
      <t>铺设水泥路面。</t>
    </r>
    <r>
      <rPr>
        <sz val="10"/>
        <rFont val="Times New Roman"/>
        <charset val="134"/>
      </rPr>
      <t>4.</t>
    </r>
    <r>
      <rPr>
        <sz val="10"/>
        <rFont val="宋体"/>
        <charset val="134"/>
      </rPr>
      <t>院内围墙翻新。</t>
    </r>
    <r>
      <rPr>
        <sz val="10"/>
        <rFont val="Times New Roman"/>
        <charset val="134"/>
      </rPr>
      <t>5.</t>
    </r>
    <r>
      <rPr>
        <sz val="10"/>
        <rFont val="宋体"/>
        <charset val="134"/>
      </rPr>
      <t>主入口大门维修。</t>
    </r>
    <r>
      <rPr>
        <sz val="10"/>
        <rFont val="Times New Roman"/>
        <charset val="134"/>
      </rPr>
      <t xml:space="preserve">6. </t>
    </r>
    <r>
      <rPr>
        <sz val="10"/>
        <rFont val="宋体"/>
        <charset val="134"/>
      </rPr>
      <t>新增旧衣物回收柜。</t>
    </r>
    <r>
      <rPr>
        <sz val="10"/>
        <rFont val="Times New Roman"/>
        <charset val="134"/>
      </rPr>
      <t xml:space="preserve">7. </t>
    </r>
    <r>
      <rPr>
        <sz val="10"/>
        <rFont val="宋体"/>
        <charset val="134"/>
      </rPr>
      <t>新增公益设施。</t>
    </r>
    <r>
      <rPr>
        <sz val="10"/>
        <rFont val="Times New Roman"/>
        <charset val="134"/>
      </rPr>
      <t>8.</t>
    </r>
    <r>
      <rPr>
        <sz val="10"/>
        <rFont val="宋体"/>
        <charset val="134"/>
      </rPr>
      <t>新增环卫设施</t>
    </r>
    <r>
      <rPr>
        <sz val="10"/>
        <rFont val="Times New Roman"/>
        <charset val="134"/>
      </rPr>
      <t xml:space="preserve"> </t>
    </r>
    <r>
      <rPr>
        <sz val="10"/>
        <rFont val="宋体"/>
        <charset val="134"/>
      </rPr>
      <t>。</t>
    </r>
    <r>
      <rPr>
        <sz val="10"/>
        <rFont val="Times New Roman"/>
        <charset val="134"/>
      </rPr>
      <t xml:space="preserve">9. </t>
    </r>
    <r>
      <rPr>
        <sz val="10"/>
        <rFont val="宋体"/>
        <charset val="134"/>
      </rPr>
      <t>空中管线归集整理。</t>
    </r>
    <r>
      <rPr>
        <sz val="10"/>
        <rFont val="Times New Roman"/>
        <charset val="134"/>
      </rPr>
      <t xml:space="preserve">10. </t>
    </r>
    <r>
      <rPr>
        <sz val="10"/>
        <rFont val="宋体"/>
        <charset val="134"/>
      </rPr>
      <t>拆除部分违章建筑。</t>
    </r>
    <r>
      <rPr>
        <sz val="10"/>
        <rFont val="Times New Roman"/>
        <charset val="134"/>
      </rPr>
      <t xml:space="preserve">11. </t>
    </r>
    <r>
      <rPr>
        <sz val="10"/>
        <rFont val="宋体"/>
        <charset val="134"/>
      </rPr>
      <t>排水系统改造等。</t>
    </r>
  </si>
  <si>
    <r>
      <rPr>
        <sz val="10"/>
        <rFont val="宋体"/>
        <charset val="134"/>
      </rPr>
      <t>三批十二标</t>
    </r>
  </si>
  <si>
    <r>
      <rPr>
        <sz val="10"/>
        <rFont val="宋体"/>
        <charset val="134"/>
      </rPr>
      <t>澧阳街道万寿宫社区</t>
    </r>
  </si>
  <si>
    <r>
      <rPr>
        <sz val="10"/>
        <rFont val="宋体"/>
        <charset val="134"/>
      </rPr>
      <t>农机公司宿舍</t>
    </r>
  </si>
  <si>
    <r>
      <rPr>
        <sz val="10"/>
        <rFont val="Times New Roman"/>
        <charset val="134"/>
      </rPr>
      <t xml:space="preserve">1. </t>
    </r>
    <r>
      <rPr>
        <sz val="10"/>
        <rFont val="宋体"/>
        <charset val="134"/>
      </rPr>
      <t>屋面检修及天沟翻新。</t>
    </r>
    <r>
      <rPr>
        <sz val="10"/>
        <rFont val="Times New Roman"/>
        <charset val="134"/>
      </rPr>
      <t xml:space="preserve">2. </t>
    </r>
    <r>
      <rPr>
        <sz val="10"/>
        <rFont val="宋体"/>
        <charset val="134"/>
      </rPr>
      <t>下水道疏通。</t>
    </r>
    <r>
      <rPr>
        <sz val="10"/>
        <rFont val="Times New Roman"/>
        <charset val="134"/>
      </rPr>
      <t>3.</t>
    </r>
    <r>
      <rPr>
        <sz val="10"/>
        <rFont val="宋体"/>
        <charset val="134"/>
      </rPr>
      <t>院内场坪及道路改造水泥地面白改黑。</t>
    </r>
    <r>
      <rPr>
        <sz val="10"/>
        <rFont val="Times New Roman"/>
        <charset val="134"/>
      </rPr>
      <t xml:space="preserve">4. </t>
    </r>
    <r>
      <rPr>
        <sz val="10"/>
        <rFont val="宋体"/>
        <charset val="134"/>
      </rPr>
      <t>新增旧衣物回收柜。</t>
    </r>
    <r>
      <rPr>
        <sz val="10"/>
        <rFont val="Times New Roman"/>
        <charset val="134"/>
      </rPr>
      <t xml:space="preserve">5. </t>
    </r>
    <r>
      <rPr>
        <sz val="10"/>
        <rFont val="宋体"/>
        <charset val="134"/>
      </rPr>
      <t>新增公益设施。</t>
    </r>
    <r>
      <rPr>
        <sz val="10"/>
        <rFont val="Times New Roman"/>
        <charset val="134"/>
      </rPr>
      <t xml:space="preserve">6. </t>
    </r>
    <r>
      <rPr>
        <sz val="10"/>
        <rFont val="宋体"/>
        <charset val="134"/>
      </rPr>
      <t>新增环卫设施。</t>
    </r>
    <r>
      <rPr>
        <sz val="10"/>
        <rFont val="Times New Roman"/>
        <charset val="134"/>
      </rPr>
      <t xml:space="preserve">7. </t>
    </r>
    <r>
      <rPr>
        <sz val="10"/>
        <rFont val="宋体"/>
        <charset val="134"/>
      </rPr>
      <t>空中管线归集整理。</t>
    </r>
    <r>
      <rPr>
        <sz val="10"/>
        <rFont val="Times New Roman"/>
        <charset val="134"/>
      </rPr>
      <t xml:space="preserve">8. </t>
    </r>
    <r>
      <rPr>
        <sz val="10"/>
        <rFont val="宋体"/>
        <charset val="134"/>
      </rPr>
      <t>拆除部分违章建筑。</t>
    </r>
    <r>
      <rPr>
        <sz val="10"/>
        <rFont val="Times New Roman"/>
        <charset val="134"/>
      </rPr>
      <t xml:space="preserve">9. </t>
    </r>
    <r>
      <rPr>
        <sz val="10"/>
        <rFont val="宋体"/>
        <charset val="134"/>
      </rPr>
      <t>排水系统改造等。</t>
    </r>
  </si>
  <si>
    <r>
      <rPr>
        <sz val="10"/>
        <rFont val="宋体"/>
        <charset val="134"/>
      </rPr>
      <t>澧县第一建筑工程有限责任公司</t>
    </r>
  </si>
  <si>
    <r>
      <rPr>
        <sz val="10"/>
        <rFont val="宋体"/>
        <charset val="134"/>
      </rPr>
      <t>一批六标</t>
    </r>
  </si>
  <si>
    <r>
      <rPr>
        <sz val="10"/>
        <rFont val="宋体"/>
        <charset val="134"/>
      </rPr>
      <t>老人民医院宿舍</t>
    </r>
  </si>
  <si>
    <r>
      <rPr>
        <sz val="10"/>
        <rFont val="Times New Roman"/>
        <charset val="134"/>
      </rPr>
      <t xml:space="preserve">1. </t>
    </r>
    <r>
      <rPr>
        <sz val="10"/>
        <rFont val="宋体"/>
        <charset val="134"/>
      </rPr>
      <t>屋面检修及天沟翻新。</t>
    </r>
    <r>
      <rPr>
        <sz val="10"/>
        <rFont val="Times New Roman"/>
        <charset val="134"/>
      </rPr>
      <t xml:space="preserve">2. </t>
    </r>
    <r>
      <rPr>
        <sz val="10"/>
        <rFont val="宋体"/>
        <charset val="134"/>
      </rPr>
      <t>安装监控系统。</t>
    </r>
    <r>
      <rPr>
        <sz val="10"/>
        <rFont val="Times New Roman"/>
        <charset val="134"/>
      </rPr>
      <t xml:space="preserve">3. </t>
    </r>
    <r>
      <rPr>
        <sz val="10"/>
        <rFont val="宋体"/>
        <charset val="134"/>
      </rPr>
      <t>球场坡面改造（台阶改为坡道）。</t>
    </r>
    <r>
      <rPr>
        <sz val="10"/>
        <rFont val="Times New Roman"/>
        <charset val="134"/>
      </rPr>
      <t>4.3#</t>
    </r>
    <r>
      <rPr>
        <sz val="10"/>
        <rFont val="宋体"/>
        <charset val="134"/>
      </rPr>
      <t>、</t>
    </r>
    <r>
      <rPr>
        <sz val="10"/>
        <rFont val="Times New Roman"/>
        <charset val="134"/>
      </rPr>
      <t>4#</t>
    </r>
    <r>
      <rPr>
        <sz val="10"/>
        <rFont val="宋体"/>
        <charset val="134"/>
      </rPr>
      <t>之间找平增加车位。</t>
    </r>
    <r>
      <rPr>
        <sz val="10"/>
        <rFont val="Times New Roman"/>
        <charset val="134"/>
      </rPr>
      <t>5. 1#</t>
    </r>
    <r>
      <rPr>
        <sz val="10"/>
        <rFont val="宋体"/>
        <charset val="134"/>
      </rPr>
      <t>、</t>
    </r>
    <r>
      <rPr>
        <sz val="10"/>
        <rFont val="Times New Roman"/>
        <charset val="134"/>
      </rPr>
      <t>4#</t>
    </r>
    <r>
      <rPr>
        <sz val="10"/>
        <rFont val="宋体"/>
        <charset val="134"/>
      </rPr>
      <t>楼道木窗全部改为</t>
    </r>
    <r>
      <rPr>
        <sz val="10"/>
        <rFont val="Times New Roman"/>
        <charset val="134"/>
      </rPr>
      <t>90</t>
    </r>
    <r>
      <rPr>
        <sz val="10"/>
        <rFont val="宋体"/>
        <charset val="134"/>
      </rPr>
      <t>系列铝合金窗。</t>
    </r>
    <r>
      <rPr>
        <sz val="10"/>
        <rFont val="Times New Roman"/>
        <charset val="134"/>
      </rPr>
      <t xml:space="preserve">6. </t>
    </r>
    <r>
      <rPr>
        <sz val="10"/>
        <rFont val="宋体"/>
        <charset val="134"/>
      </rPr>
      <t>新增旧衣物回收柜。</t>
    </r>
    <r>
      <rPr>
        <sz val="10"/>
        <rFont val="Times New Roman"/>
        <charset val="134"/>
      </rPr>
      <t xml:space="preserve">7. </t>
    </r>
    <r>
      <rPr>
        <sz val="10"/>
        <rFont val="宋体"/>
        <charset val="134"/>
      </rPr>
      <t>新增公益设施。</t>
    </r>
    <r>
      <rPr>
        <sz val="10"/>
        <rFont val="Times New Roman"/>
        <charset val="134"/>
      </rPr>
      <t xml:space="preserve">8. </t>
    </r>
    <r>
      <rPr>
        <sz val="10"/>
        <rFont val="宋体"/>
        <charset val="134"/>
      </rPr>
      <t>新增环卫设施。</t>
    </r>
    <r>
      <rPr>
        <sz val="10"/>
        <rFont val="Times New Roman"/>
        <charset val="134"/>
      </rPr>
      <t xml:space="preserve">9. </t>
    </r>
    <r>
      <rPr>
        <sz val="10"/>
        <rFont val="宋体"/>
        <charset val="134"/>
      </rPr>
      <t>空中管线归集整理。</t>
    </r>
    <r>
      <rPr>
        <sz val="10"/>
        <rFont val="Times New Roman"/>
        <charset val="134"/>
      </rPr>
      <t xml:space="preserve">10. </t>
    </r>
    <r>
      <rPr>
        <sz val="10"/>
        <rFont val="宋体"/>
        <charset val="134"/>
      </rPr>
      <t>拆除部分违章建筑。</t>
    </r>
    <r>
      <rPr>
        <sz val="10"/>
        <rFont val="Times New Roman"/>
        <charset val="134"/>
      </rPr>
      <t xml:space="preserve">11. </t>
    </r>
    <r>
      <rPr>
        <sz val="10"/>
        <rFont val="宋体"/>
        <charset val="134"/>
      </rPr>
      <t>排水系统改造等。</t>
    </r>
  </si>
  <si>
    <r>
      <rPr>
        <sz val="10"/>
        <rFont val="宋体"/>
        <charset val="134"/>
      </rPr>
      <t>三批八标</t>
    </r>
  </si>
  <si>
    <r>
      <rPr>
        <sz val="10"/>
        <rFont val="宋体"/>
        <charset val="134"/>
      </rPr>
      <t>邮政局宿舍北</t>
    </r>
  </si>
  <si>
    <r>
      <rPr>
        <sz val="10"/>
        <rFont val="Times New Roman"/>
        <charset val="134"/>
      </rPr>
      <t xml:space="preserve">1. </t>
    </r>
    <r>
      <rPr>
        <sz val="10"/>
        <rFont val="宋体"/>
        <charset val="134"/>
      </rPr>
      <t>屋面检修及天沟翻新。</t>
    </r>
    <r>
      <rPr>
        <sz val="10"/>
        <rFont val="Times New Roman"/>
        <charset val="134"/>
      </rPr>
      <t xml:space="preserve">2. </t>
    </r>
    <r>
      <rPr>
        <sz val="10"/>
        <rFont val="宋体"/>
        <charset val="134"/>
      </rPr>
      <t>落水管换新。</t>
    </r>
    <r>
      <rPr>
        <sz val="10"/>
        <rFont val="Times New Roman"/>
        <charset val="134"/>
      </rPr>
      <t xml:space="preserve">3. </t>
    </r>
    <r>
      <rPr>
        <sz val="10"/>
        <rFont val="宋体"/>
        <charset val="134"/>
      </rPr>
      <t>楼道粉刷。</t>
    </r>
    <r>
      <rPr>
        <sz val="10"/>
        <rFont val="Times New Roman"/>
        <charset val="134"/>
      </rPr>
      <t xml:space="preserve">4. </t>
    </r>
    <r>
      <rPr>
        <sz val="10"/>
        <rFont val="宋体"/>
        <charset val="134"/>
      </rPr>
      <t>院内场坪及道路升级改造。</t>
    </r>
    <r>
      <rPr>
        <sz val="10"/>
        <rFont val="Times New Roman"/>
        <charset val="134"/>
      </rPr>
      <t xml:space="preserve">5. </t>
    </r>
    <r>
      <rPr>
        <sz val="10"/>
        <rFont val="宋体"/>
        <charset val="134"/>
      </rPr>
      <t>新增旧衣物回收柜。</t>
    </r>
    <r>
      <rPr>
        <sz val="10"/>
        <rFont val="Times New Roman"/>
        <charset val="134"/>
      </rPr>
      <t xml:space="preserve">6. </t>
    </r>
    <r>
      <rPr>
        <sz val="10"/>
        <rFont val="宋体"/>
        <charset val="134"/>
      </rPr>
      <t>新增公益设施。</t>
    </r>
    <r>
      <rPr>
        <sz val="10"/>
        <rFont val="Times New Roman"/>
        <charset val="134"/>
      </rPr>
      <t xml:space="preserve">7. </t>
    </r>
    <r>
      <rPr>
        <sz val="10"/>
        <rFont val="宋体"/>
        <charset val="134"/>
      </rPr>
      <t>新增环卫设施。</t>
    </r>
    <r>
      <rPr>
        <sz val="10"/>
        <rFont val="Times New Roman"/>
        <charset val="134"/>
      </rPr>
      <t xml:space="preserve">8. </t>
    </r>
    <r>
      <rPr>
        <sz val="10"/>
        <rFont val="宋体"/>
        <charset val="134"/>
      </rPr>
      <t>空中管线归集整理。</t>
    </r>
    <r>
      <rPr>
        <sz val="10"/>
        <rFont val="Times New Roman"/>
        <charset val="134"/>
      </rPr>
      <t xml:space="preserve">9. </t>
    </r>
    <r>
      <rPr>
        <sz val="10"/>
        <rFont val="宋体"/>
        <charset val="134"/>
      </rPr>
      <t>拆除部分违章建筑。</t>
    </r>
    <r>
      <rPr>
        <sz val="10"/>
        <rFont val="Times New Roman"/>
        <charset val="134"/>
      </rPr>
      <t xml:space="preserve">10. </t>
    </r>
    <r>
      <rPr>
        <sz val="10"/>
        <rFont val="宋体"/>
        <charset val="134"/>
      </rPr>
      <t>排水系统改造等。</t>
    </r>
  </si>
  <si>
    <r>
      <rPr>
        <sz val="10"/>
        <rFont val="宋体"/>
        <charset val="134"/>
      </rPr>
      <t>邮政宿舍南</t>
    </r>
  </si>
  <si>
    <r>
      <rPr>
        <sz val="10"/>
        <rFont val="宋体"/>
        <charset val="134"/>
      </rPr>
      <t>中医院宿舍</t>
    </r>
  </si>
  <si>
    <r>
      <rPr>
        <sz val="10"/>
        <rFont val="Times New Roman"/>
        <charset val="134"/>
      </rPr>
      <t xml:space="preserve">1. </t>
    </r>
    <r>
      <rPr>
        <sz val="10"/>
        <rFont val="宋体"/>
        <charset val="134"/>
      </rPr>
      <t>屋面检修及天沟翻新。</t>
    </r>
    <r>
      <rPr>
        <sz val="10"/>
        <rFont val="Times New Roman"/>
        <charset val="134"/>
      </rPr>
      <t xml:space="preserve">2. </t>
    </r>
    <r>
      <rPr>
        <sz val="10"/>
        <rFont val="宋体"/>
        <charset val="134"/>
      </rPr>
      <t>下水道雨污分流。</t>
    </r>
    <r>
      <rPr>
        <sz val="10"/>
        <rFont val="Times New Roman"/>
        <charset val="134"/>
      </rPr>
      <t xml:space="preserve">3. </t>
    </r>
    <r>
      <rPr>
        <sz val="10"/>
        <rFont val="宋体"/>
        <charset val="134"/>
      </rPr>
      <t>道路改造。</t>
    </r>
    <r>
      <rPr>
        <sz val="10"/>
        <rFont val="Times New Roman"/>
        <charset val="134"/>
      </rPr>
      <t xml:space="preserve">4. </t>
    </r>
    <r>
      <rPr>
        <sz val="10"/>
        <rFont val="宋体"/>
        <charset val="134"/>
      </rPr>
      <t>新增旧衣物回收柜。</t>
    </r>
    <r>
      <rPr>
        <sz val="10"/>
        <rFont val="Times New Roman"/>
        <charset val="134"/>
      </rPr>
      <t xml:space="preserve">5. </t>
    </r>
    <r>
      <rPr>
        <sz val="10"/>
        <rFont val="宋体"/>
        <charset val="134"/>
      </rPr>
      <t>新增公益设施。</t>
    </r>
    <r>
      <rPr>
        <sz val="10"/>
        <rFont val="Times New Roman"/>
        <charset val="134"/>
      </rPr>
      <t>6.</t>
    </r>
    <r>
      <rPr>
        <sz val="10"/>
        <rFont val="宋体"/>
        <charset val="134"/>
      </rPr>
      <t>新增环卫设施</t>
    </r>
    <r>
      <rPr>
        <sz val="10"/>
        <rFont val="Times New Roman"/>
        <charset val="134"/>
      </rPr>
      <t xml:space="preserve"> </t>
    </r>
    <r>
      <rPr>
        <sz val="10"/>
        <rFont val="宋体"/>
        <charset val="134"/>
      </rPr>
      <t>。</t>
    </r>
    <r>
      <rPr>
        <sz val="10"/>
        <rFont val="Times New Roman"/>
        <charset val="134"/>
      </rPr>
      <t xml:space="preserve">7. </t>
    </r>
    <r>
      <rPr>
        <sz val="10"/>
        <rFont val="宋体"/>
        <charset val="134"/>
      </rPr>
      <t>空中管线归集整理。</t>
    </r>
    <r>
      <rPr>
        <sz val="10"/>
        <rFont val="Times New Roman"/>
        <charset val="134"/>
      </rPr>
      <t xml:space="preserve">8. </t>
    </r>
    <r>
      <rPr>
        <sz val="10"/>
        <rFont val="宋体"/>
        <charset val="134"/>
      </rPr>
      <t>排水系统改造等。</t>
    </r>
  </si>
  <si>
    <r>
      <rPr>
        <sz val="10"/>
        <rFont val="宋体"/>
        <charset val="134"/>
      </rPr>
      <t>澧阳街道芬司街社区</t>
    </r>
  </si>
  <si>
    <r>
      <rPr>
        <sz val="10"/>
        <rFont val="宋体"/>
        <charset val="134"/>
      </rPr>
      <t>民政局宿舍楼</t>
    </r>
  </si>
  <si>
    <r>
      <rPr>
        <sz val="10"/>
        <rFont val="Times New Roman"/>
        <charset val="134"/>
      </rPr>
      <t xml:space="preserve">1. </t>
    </r>
    <r>
      <rPr>
        <sz val="10"/>
        <rFont val="宋体"/>
        <charset val="134"/>
      </rPr>
      <t>屋面检修及天沟翻新。</t>
    </r>
    <r>
      <rPr>
        <sz val="10"/>
        <rFont val="Times New Roman"/>
        <charset val="134"/>
      </rPr>
      <t xml:space="preserve">2. </t>
    </r>
    <r>
      <rPr>
        <sz val="10"/>
        <rFont val="宋体"/>
        <charset val="134"/>
      </rPr>
      <t>落水管换新。</t>
    </r>
    <r>
      <rPr>
        <sz val="10"/>
        <rFont val="Times New Roman"/>
        <charset val="134"/>
      </rPr>
      <t xml:space="preserve">3. </t>
    </r>
    <r>
      <rPr>
        <sz val="10"/>
        <rFont val="宋体"/>
        <charset val="134"/>
      </rPr>
      <t>场地绿化改造。</t>
    </r>
    <r>
      <rPr>
        <sz val="10"/>
        <rFont val="Times New Roman"/>
        <charset val="134"/>
      </rPr>
      <t xml:space="preserve">4. </t>
    </r>
    <r>
      <rPr>
        <sz val="10"/>
        <rFont val="宋体"/>
        <charset val="134"/>
      </rPr>
      <t>院内场坪及道路升级改造。</t>
    </r>
    <r>
      <rPr>
        <sz val="10"/>
        <rFont val="Times New Roman"/>
        <charset val="134"/>
      </rPr>
      <t xml:space="preserve">5. </t>
    </r>
    <r>
      <rPr>
        <sz val="10"/>
        <rFont val="宋体"/>
        <charset val="134"/>
      </rPr>
      <t>门卫外墙粉刷。</t>
    </r>
    <r>
      <rPr>
        <sz val="10"/>
        <rFont val="Times New Roman"/>
        <charset val="134"/>
      </rPr>
      <t xml:space="preserve">6. </t>
    </r>
    <r>
      <rPr>
        <sz val="10"/>
        <rFont val="宋体"/>
        <charset val="134"/>
      </rPr>
      <t>楼梯扶手修复。</t>
    </r>
    <r>
      <rPr>
        <sz val="10"/>
        <rFont val="Times New Roman"/>
        <charset val="134"/>
      </rPr>
      <t xml:space="preserve">7. </t>
    </r>
    <r>
      <rPr>
        <sz val="10"/>
        <rFont val="宋体"/>
        <charset val="134"/>
      </rPr>
      <t>院内道路回路修饰。</t>
    </r>
    <r>
      <rPr>
        <sz val="10"/>
        <rFont val="Times New Roman"/>
        <charset val="134"/>
      </rPr>
      <t xml:space="preserve">8. </t>
    </r>
    <r>
      <rPr>
        <sz val="10"/>
        <rFont val="宋体"/>
        <charset val="134"/>
      </rPr>
      <t>新增旧衣物回收柜。</t>
    </r>
    <r>
      <rPr>
        <sz val="10"/>
        <rFont val="Times New Roman"/>
        <charset val="134"/>
      </rPr>
      <t xml:space="preserve">9. </t>
    </r>
    <r>
      <rPr>
        <sz val="10"/>
        <rFont val="宋体"/>
        <charset val="134"/>
      </rPr>
      <t>新增公益设施。</t>
    </r>
    <r>
      <rPr>
        <sz val="10"/>
        <rFont val="Times New Roman"/>
        <charset val="134"/>
      </rPr>
      <t xml:space="preserve">10. </t>
    </r>
    <r>
      <rPr>
        <sz val="10"/>
        <rFont val="宋体"/>
        <charset val="134"/>
      </rPr>
      <t>新增环卫设施。</t>
    </r>
    <r>
      <rPr>
        <sz val="10"/>
        <rFont val="Times New Roman"/>
        <charset val="134"/>
      </rPr>
      <t xml:space="preserve">11. </t>
    </r>
    <r>
      <rPr>
        <sz val="10"/>
        <rFont val="宋体"/>
        <charset val="134"/>
      </rPr>
      <t>空中管线归集整理。</t>
    </r>
    <r>
      <rPr>
        <sz val="10"/>
        <rFont val="Times New Roman"/>
        <charset val="134"/>
      </rPr>
      <t xml:space="preserve">12. </t>
    </r>
    <r>
      <rPr>
        <sz val="10"/>
        <rFont val="宋体"/>
        <charset val="134"/>
      </rPr>
      <t>拆除部分违章建筑。</t>
    </r>
    <r>
      <rPr>
        <sz val="10"/>
        <rFont val="Times New Roman"/>
        <charset val="134"/>
      </rPr>
      <t xml:space="preserve">13. </t>
    </r>
    <r>
      <rPr>
        <sz val="10"/>
        <rFont val="宋体"/>
        <charset val="134"/>
      </rPr>
      <t>排水系统改造等。</t>
    </r>
  </si>
  <si>
    <r>
      <rPr>
        <sz val="10"/>
        <rFont val="宋体"/>
        <charset val="134"/>
      </rPr>
      <t>二批三标</t>
    </r>
  </si>
  <si>
    <r>
      <rPr>
        <sz val="10"/>
        <rFont val="宋体"/>
        <charset val="134"/>
      </rPr>
      <t>澧阳街道棚场街社区</t>
    </r>
  </si>
  <si>
    <r>
      <rPr>
        <sz val="10"/>
        <rFont val="宋体"/>
        <charset val="134"/>
      </rPr>
      <t>农业局宿舍区</t>
    </r>
  </si>
  <si>
    <r>
      <rPr>
        <sz val="10"/>
        <rFont val="Times New Roman"/>
        <charset val="134"/>
      </rPr>
      <t xml:space="preserve">1. </t>
    </r>
    <r>
      <rPr>
        <sz val="10"/>
        <rFont val="宋体"/>
        <charset val="134"/>
      </rPr>
      <t>屋面检修及天沟翻新。</t>
    </r>
    <r>
      <rPr>
        <sz val="10"/>
        <rFont val="Times New Roman"/>
        <charset val="134"/>
      </rPr>
      <t xml:space="preserve">2. </t>
    </r>
    <r>
      <rPr>
        <sz val="10"/>
        <rFont val="宋体"/>
        <charset val="134"/>
      </rPr>
      <t>院内场坪及道路改造水泥地面白改黑。</t>
    </r>
    <r>
      <rPr>
        <sz val="10"/>
        <rFont val="Times New Roman"/>
        <charset val="134"/>
      </rPr>
      <t xml:space="preserve">3. </t>
    </r>
    <r>
      <rPr>
        <sz val="10"/>
        <rFont val="宋体"/>
        <charset val="134"/>
      </rPr>
      <t>新增旧衣物回收柜。</t>
    </r>
    <r>
      <rPr>
        <sz val="10"/>
        <rFont val="Times New Roman"/>
        <charset val="134"/>
      </rPr>
      <t xml:space="preserve">4. </t>
    </r>
    <r>
      <rPr>
        <sz val="10"/>
        <rFont val="宋体"/>
        <charset val="134"/>
      </rPr>
      <t>新增公益设施。</t>
    </r>
    <r>
      <rPr>
        <sz val="10"/>
        <rFont val="Times New Roman"/>
        <charset val="134"/>
      </rPr>
      <t xml:space="preserve">5. </t>
    </r>
    <r>
      <rPr>
        <sz val="10"/>
        <rFont val="宋体"/>
        <charset val="134"/>
      </rPr>
      <t>新增环卫设施。</t>
    </r>
    <r>
      <rPr>
        <sz val="10"/>
        <rFont val="Times New Roman"/>
        <charset val="134"/>
      </rPr>
      <t xml:space="preserve">6. </t>
    </r>
    <r>
      <rPr>
        <sz val="10"/>
        <rFont val="宋体"/>
        <charset val="134"/>
      </rPr>
      <t>空中管线归集整理。</t>
    </r>
    <r>
      <rPr>
        <sz val="10"/>
        <rFont val="Times New Roman"/>
        <charset val="134"/>
      </rPr>
      <t xml:space="preserve">7. </t>
    </r>
    <r>
      <rPr>
        <sz val="10"/>
        <rFont val="宋体"/>
        <charset val="134"/>
      </rPr>
      <t>拆除部分违章建筑。</t>
    </r>
    <r>
      <rPr>
        <sz val="10"/>
        <rFont val="Times New Roman"/>
        <charset val="134"/>
      </rPr>
      <t xml:space="preserve">8. </t>
    </r>
    <r>
      <rPr>
        <sz val="10"/>
        <rFont val="宋体"/>
        <charset val="134"/>
      </rPr>
      <t>排水系统改造等。</t>
    </r>
  </si>
  <si>
    <r>
      <rPr>
        <sz val="10"/>
        <rFont val="宋体"/>
        <charset val="134"/>
      </rPr>
      <t>二批一标</t>
    </r>
  </si>
  <si>
    <r>
      <rPr>
        <sz val="10"/>
        <rFont val="宋体"/>
        <charset val="134"/>
      </rPr>
      <t>档案局宿舍</t>
    </r>
  </si>
  <si>
    <r>
      <rPr>
        <sz val="10"/>
        <rFont val="Times New Roman"/>
        <charset val="134"/>
      </rPr>
      <t xml:space="preserve">1. </t>
    </r>
    <r>
      <rPr>
        <sz val="10"/>
        <rFont val="宋体"/>
        <charset val="134"/>
      </rPr>
      <t>院内场坪及道路升级改造。</t>
    </r>
    <r>
      <rPr>
        <sz val="10"/>
        <rFont val="Times New Roman"/>
        <charset val="134"/>
      </rPr>
      <t xml:space="preserve">2. </t>
    </r>
    <r>
      <rPr>
        <sz val="10"/>
        <rFont val="宋体"/>
        <charset val="134"/>
      </rPr>
      <t>安装铁质大门。</t>
    </r>
    <r>
      <rPr>
        <sz val="10"/>
        <rFont val="Times New Roman"/>
        <charset val="134"/>
      </rPr>
      <t>3.</t>
    </r>
    <r>
      <rPr>
        <sz val="10"/>
        <rFont val="宋体"/>
        <charset val="134"/>
      </rPr>
      <t>新增旧衣物回收柜。</t>
    </r>
    <r>
      <rPr>
        <sz val="10"/>
        <rFont val="Times New Roman"/>
        <charset val="134"/>
      </rPr>
      <t xml:space="preserve">4. </t>
    </r>
    <r>
      <rPr>
        <sz val="10"/>
        <rFont val="宋体"/>
        <charset val="134"/>
      </rPr>
      <t>新增公益设施。</t>
    </r>
    <r>
      <rPr>
        <sz val="10"/>
        <rFont val="Times New Roman"/>
        <charset val="134"/>
      </rPr>
      <t xml:space="preserve">5. </t>
    </r>
    <r>
      <rPr>
        <sz val="10"/>
        <rFont val="宋体"/>
        <charset val="134"/>
      </rPr>
      <t>新增环卫设施。</t>
    </r>
    <r>
      <rPr>
        <sz val="10"/>
        <rFont val="Times New Roman"/>
        <charset val="134"/>
      </rPr>
      <t xml:space="preserve">6. </t>
    </r>
    <r>
      <rPr>
        <sz val="10"/>
        <rFont val="宋体"/>
        <charset val="134"/>
      </rPr>
      <t>空中管线归集整理。</t>
    </r>
    <r>
      <rPr>
        <sz val="10"/>
        <rFont val="Times New Roman"/>
        <charset val="134"/>
      </rPr>
      <t xml:space="preserve">7. </t>
    </r>
    <r>
      <rPr>
        <sz val="10"/>
        <rFont val="宋体"/>
        <charset val="134"/>
      </rPr>
      <t>拆除部分违章建筑。</t>
    </r>
    <r>
      <rPr>
        <sz val="10"/>
        <rFont val="Times New Roman"/>
        <charset val="134"/>
      </rPr>
      <t xml:space="preserve">8. </t>
    </r>
    <r>
      <rPr>
        <sz val="10"/>
        <rFont val="宋体"/>
        <charset val="134"/>
      </rPr>
      <t>排水系统改造等。</t>
    </r>
  </si>
  <si>
    <r>
      <rPr>
        <sz val="10"/>
        <rFont val="宋体"/>
        <charset val="134"/>
      </rPr>
      <t>八角井小区</t>
    </r>
  </si>
  <si>
    <r>
      <rPr>
        <sz val="10"/>
        <rFont val="Times New Roman"/>
        <charset val="134"/>
      </rPr>
      <t xml:space="preserve">1. </t>
    </r>
    <r>
      <rPr>
        <sz val="10"/>
        <rFont val="宋体"/>
        <charset val="134"/>
      </rPr>
      <t>下水道雨污分流。</t>
    </r>
    <r>
      <rPr>
        <sz val="10"/>
        <rFont val="Times New Roman"/>
        <charset val="134"/>
      </rPr>
      <t xml:space="preserve">2. </t>
    </r>
    <r>
      <rPr>
        <sz val="10"/>
        <rFont val="宋体"/>
        <charset val="134"/>
      </rPr>
      <t>新增旧衣物回收柜。</t>
    </r>
    <r>
      <rPr>
        <sz val="10"/>
        <rFont val="Times New Roman"/>
        <charset val="134"/>
      </rPr>
      <t xml:space="preserve">3. </t>
    </r>
    <r>
      <rPr>
        <sz val="10"/>
        <rFont val="宋体"/>
        <charset val="134"/>
      </rPr>
      <t>新增公益设施。</t>
    </r>
    <r>
      <rPr>
        <sz val="10"/>
        <rFont val="Times New Roman"/>
        <charset val="134"/>
      </rPr>
      <t xml:space="preserve">4. </t>
    </r>
    <r>
      <rPr>
        <sz val="10"/>
        <rFont val="宋体"/>
        <charset val="134"/>
      </rPr>
      <t>新增环卫设施。</t>
    </r>
    <r>
      <rPr>
        <sz val="10"/>
        <rFont val="Times New Roman"/>
        <charset val="134"/>
      </rPr>
      <t xml:space="preserve">5. </t>
    </r>
    <r>
      <rPr>
        <sz val="10"/>
        <rFont val="宋体"/>
        <charset val="134"/>
      </rPr>
      <t>空中管线归集整理。</t>
    </r>
    <r>
      <rPr>
        <sz val="10"/>
        <rFont val="Times New Roman"/>
        <charset val="134"/>
      </rPr>
      <t xml:space="preserve">6. </t>
    </r>
    <r>
      <rPr>
        <sz val="10"/>
        <rFont val="宋体"/>
        <charset val="134"/>
      </rPr>
      <t>拆除部分违章建筑。</t>
    </r>
    <r>
      <rPr>
        <sz val="10"/>
        <rFont val="Times New Roman"/>
        <charset val="134"/>
      </rPr>
      <t xml:space="preserve">7. </t>
    </r>
    <r>
      <rPr>
        <sz val="10"/>
        <rFont val="宋体"/>
        <charset val="134"/>
      </rPr>
      <t>排水系统改造等。</t>
    </r>
  </si>
  <si>
    <r>
      <rPr>
        <sz val="10"/>
        <rFont val="宋体"/>
        <charset val="134"/>
      </rPr>
      <t>国杰楼小区</t>
    </r>
  </si>
  <si>
    <r>
      <rPr>
        <sz val="10"/>
        <rFont val="Times New Roman"/>
        <charset val="134"/>
      </rPr>
      <t xml:space="preserve">1. </t>
    </r>
    <r>
      <rPr>
        <sz val="10"/>
        <rFont val="宋体"/>
        <charset val="134"/>
      </rPr>
      <t>屋面检修及天沟翻新。</t>
    </r>
    <r>
      <rPr>
        <sz val="10"/>
        <rFont val="Times New Roman"/>
        <charset val="134"/>
      </rPr>
      <t xml:space="preserve">2. </t>
    </r>
    <r>
      <rPr>
        <sz val="10"/>
        <rFont val="宋体"/>
        <charset val="134"/>
      </rPr>
      <t>下水道疏通、雨污分流。</t>
    </r>
    <r>
      <rPr>
        <sz val="10"/>
        <rFont val="Times New Roman"/>
        <charset val="134"/>
      </rPr>
      <t xml:space="preserve">3. </t>
    </r>
    <r>
      <rPr>
        <sz val="10"/>
        <rFont val="宋体"/>
        <charset val="134"/>
      </rPr>
      <t>进出口通道、楼梯公共部位粉刷、楼梯扶手除锈刷漆。</t>
    </r>
    <r>
      <rPr>
        <sz val="10"/>
        <rFont val="Times New Roman"/>
        <charset val="134"/>
      </rPr>
      <t xml:space="preserve">4. </t>
    </r>
    <r>
      <rPr>
        <sz val="10"/>
        <rFont val="宋体"/>
        <charset val="134"/>
      </rPr>
      <t>院内场坪及道路改造水泥地面白改黑。</t>
    </r>
    <r>
      <rPr>
        <sz val="10"/>
        <rFont val="Times New Roman"/>
        <charset val="134"/>
      </rPr>
      <t xml:space="preserve">5. </t>
    </r>
    <r>
      <rPr>
        <sz val="10"/>
        <rFont val="宋体"/>
        <charset val="134"/>
      </rPr>
      <t>新增旧衣物回收柜。</t>
    </r>
    <r>
      <rPr>
        <sz val="10"/>
        <rFont val="Times New Roman"/>
        <charset val="134"/>
      </rPr>
      <t xml:space="preserve">6. </t>
    </r>
    <r>
      <rPr>
        <sz val="10"/>
        <rFont val="宋体"/>
        <charset val="134"/>
      </rPr>
      <t>新增公益设施。</t>
    </r>
    <r>
      <rPr>
        <sz val="10"/>
        <rFont val="Times New Roman"/>
        <charset val="134"/>
      </rPr>
      <t xml:space="preserve">7. </t>
    </r>
    <r>
      <rPr>
        <sz val="10"/>
        <rFont val="宋体"/>
        <charset val="134"/>
      </rPr>
      <t>新增环卫设施。</t>
    </r>
    <r>
      <rPr>
        <sz val="10"/>
        <rFont val="Times New Roman"/>
        <charset val="134"/>
      </rPr>
      <t xml:space="preserve">8. </t>
    </r>
    <r>
      <rPr>
        <sz val="10"/>
        <rFont val="宋体"/>
        <charset val="134"/>
      </rPr>
      <t>空中管线归集整理。</t>
    </r>
    <r>
      <rPr>
        <sz val="10"/>
        <rFont val="Times New Roman"/>
        <charset val="134"/>
      </rPr>
      <t xml:space="preserve">9. </t>
    </r>
    <r>
      <rPr>
        <sz val="10"/>
        <rFont val="宋体"/>
        <charset val="134"/>
      </rPr>
      <t>拆除部分违章建筑。</t>
    </r>
    <r>
      <rPr>
        <sz val="10"/>
        <rFont val="Times New Roman"/>
        <charset val="134"/>
      </rPr>
      <t xml:space="preserve">10. </t>
    </r>
    <r>
      <rPr>
        <sz val="10"/>
        <rFont val="宋体"/>
        <charset val="134"/>
      </rPr>
      <t>排水系统改造等。</t>
    </r>
  </si>
  <si>
    <r>
      <rPr>
        <sz val="10"/>
        <rFont val="宋体"/>
        <charset val="134"/>
      </rPr>
      <t>湖南振源工程建设有限公司</t>
    </r>
  </si>
  <si>
    <r>
      <rPr>
        <sz val="10"/>
        <rFont val="宋体"/>
        <charset val="134"/>
      </rPr>
      <t>三批一标</t>
    </r>
  </si>
  <si>
    <r>
      <rPr>
        <sz val="10"/>
        <rFont val="宋体"/>
        <charset val="134"/>
      </rPr>
      <t>金海公寓（</t>
    </r>
    <r>
      <rPr>
        <sz val="10"/>
        <rFont val="Times New Roman"/>
        <charset val="134"/>
      </rPr>
      <t>1.2</t>
    </r>
    <r>
      <rPr>
        <sz val="10"/>
        <rFont val="宋体"/>
        <charset val="134"/>
      </rPr>
      <t>期）小区</t>
    </r>
  </si>
  <si>
    <r>
      <rPr>
        <sz val="10"/>
        <rFont val="Times New Roman"/>
        <charset val="134"/>
      </rPr>
      <t xml:space="preserve">1. </t>
    </r>
    <r>
      <rPr>
        <sz val="10"/>
        <rFont val="宋体"/>
        <charset val="134"/>
      </rPr>
      <t>屋面检修及天沟翻新。</t>
    </r>
    <r>
      <rPr>
        <sz val="10"/>
        <rFont val="Times New Roman"/>
        <charset val="134"/>
      </rPr>
      <t xml:space="preserve">2. </t>
    </r>
    <r>
      <rPr>
        <sz val="10"/>
        <rFont val="宋体"/>
        <charset val="134"/>
      </rPr>
      <t>下水道盖板翻新。</t>
    </r>
    <r>
      <rPr>
        <sz val="10"/>
        <rFont val="Times New Roman"/>
        <charset val="134"/>
      </rPr>
      <t xml:space="preserve">3. </t>
    </r>
    <r>
      <rPr>
        <sz val="10"/>
        <rFont val="宋体"/>
        <charset val="134"/>
      </rPr>
      <t>下水道雨污分流。</t>
    </r>
    <r>
      <rPr>
        <sz val="10"/>
        <rFont val="Times New Roman"/>
        <charset val="134"/>
      </rPr>
      <t xml:space="preserve">4. </t>
    </r>
    <r>
      <rPr>
        <sz val="10"/>
        <rFont val="宋体"/>
        <charset val="134"/>
      </rPr>
      <t>院内场坪及道路升级改造。</t>
    </r>
    <r>
      <rPr>
        <sz val="10"/>
        <rFont val="Times New Roman"/>
        <charset val="134"/>
      </rPr>
      <t xml:space="preserve">5. </t>
    </r>
    <r>
      <rPr>
        <sz val="10"/>
        <rFont val="宋体"/>
        <charset val="134"/>
      </rPr>
      <t>公房屋面换新</t>
    </r>
    <r>
      <rPr>
        <sz val="10"/>
        <rFont val="Times New Roman"/>
        <charset val="134"/>
      </rPr>
      <t>,</t>
    </r>
    <r>
      <rPr>
        <sz val="10"/>
        <rFont val="宋体"/>
        <charset val="134"/>
      </rPr>
      <t>墙面粉刷。</t>
    </r>
    <r>
      <rPr>
        <sz val="10"/>
        <rFont val="Times New Roman"/>
        <charset val="134"/>
      </rPr>
      <t xml:space="preserve">6. </t>
    </r>
    <r>
      <rPr>
        <sz val="10"/>
        <rFont val="宋体"/>
        <charset val="134"/>
      </rPr>
      <t>新增旧衣物回收柜。</t>
    </r>
    <r>
      <rPr>
        <sz val="10"/>
        <rFont val="Times New Roman"/>
        <charset val="134"/>
      </rPr>
      <t xml:space="preserve">7. </t>
    </r>
    <r>
      <rPr>
        <sz val="10"/>
        <rFont val="宋体"/>
        <charset val="134"/>
      </rPr>
      <t>新增公益设施。</t>
    </r>
    <r>
      <rPr>
        <sz val="10"/>
        <rFont val="Times New Roman"/>
        <charset val="134"/>
      </rPr>
      <t xml:space="preserve">8. </t>
    </r>
    <r>
      <rPr>
        <sz val="10"/>
        <rFont val="宋体"/>
        <charset val="134"/>
      </rPr>
      <t>新增环卫设施。</t>
    </r>
    <r>
      <rPr>
        <sz val="10"/>
        <rFont val="Times New Roman"/>
        <charset val="134"/>
      </rPr>
      <t xml:space="preserve">9. </t>
    </r>
    <r>
      <rPr>
        <sz val="10"/>
        <rFont val="宋体"/>
        <charset val="134"/>
      </rPr>
      <t>空中管线归集整理。</t>
    </r>
    <r>
      <rPr>
        <sz val="10"/>
        <rFont val="Times New Roman"/>
        <charset val="134"/>
      </rPr>
      <t xml:space="preserve">10. </t>
    </r>
    <r>
      <rPr>
        <sz val="10"/>
        <rFont val="宋体"/>
        <charset val="134"/>
      </rPr>
      <t>拆除部分违章建筑。</t>
    </r>
    <r>
      <rPr>
        <sz val="10"/>
        <rFont val="Times New Roman"/>
        <charset val="134"/>
      </rPr>
      <t xml:space="preserve">11. </t>
    </r>
    <r>
      <rPr>
        <sz val="10"/>
        <rFont val="宋体"/>
        <charset val="134"/>
      </rPr>
      <t>排水系统改造等。</t>
    </r>
  </si>
  <si>
    <r>
      <rPr>
        <sz val="10"/>
        <rFont val="宋体"/>
        <charset val="134"/>
      </rPr>
      <t>二批二标</t>
    </r>
  </si>
  <si>
    <r>
      <rPr>
        <sz val="10"/>
        <rFont val="宋体"/>
        <charset val="134"/>
      </rPr>
      <t>宏卫市场宿舍楼</t>
    </r>
  </si>
  <si>
    <r>
      <rPr>
        <sz val="10"/>
        <rFont val="Times New Roman"/>
        <charset val="134"/>
      </rPr>
      <t xml:space="preserve">1. </t>
    </r>
    <r>
      <rPr>
        <sz val="10"/>
        <rFont val="宋体"/>
        <charset val="134"/>
      </rPr>
      <t>屋面检修及天沟翻新。</t>
    </r>
    <r>
      <rPr>
        <sz val="10"/>
        <rFont val="Times New Roman"/>
        <charset val="134"/>
      </rPr>
      <t xml:space="preserve">2. </t>
    </r>
    <r>
      <rPr>
        <sz val="10"/>
        <rFont val="宋体"/>
        <charset val="134"/>
      </rPr>
      <t>新增旧衣物回收柜。</t>
    </r>
    <r>
      <rPr>
        <sz val="10"/>
        <rFont val="Times New Roman"/>
        <charset val="134"/>
      </rPr>
      <t xml:space="preserve">3. </t>
    </r>
    <r>
      <rPr>
        <sz val="10"/>
        <rFont val="宋体"/>
        <charset val="134"/>
      </rPr>
      <t>新增公益设施。</t>
    </r>
    <r>
      <rPr>
        <sz val="10"/>
        <rFont val="Times New Roman"/>
        <charset val="134"/>
      </rPr>
      <t xml:space="preserve">4. </t>
    </r>
    <r>
      <rPr>
        <sz val="10"/>
        <rFont val="宋体"/>
        <charset val="134"/>
      </rPr>
      <t>新增环卫设施。</t>
    </r>
    <r>
      <rPr>
        <sz val="10"/>
        <rFont val="Times New Roman"/>
        <charset val="134"/>
      </rPr>
      <t xml:space="preserve">5. </t>
    </r>
    <r>
      <rPr>
        <sz val="10"/>
        <rFont val="宋体"/>
        <charset val="134"/>
      </rPr>
      <t>空中管线归集整理。</t>
    </r>
    <r>
      <rPr>
        <sz val="10"/>
        <rFont val="Times New Roman"/>
        <charset val="134"/>
      </rPr>
      <t xml:space="preserve">6. </t>
    </r>
    <r>
      <rPr>
        <sz val="10"/>
        <rFont val="宋体"/>
        <charset val="134"/>
      </rPr>
      <t xml:space="preserve">拆除部分违章建筑。
</t>
    </r>
    <r>
      <rPr>
        <sz val="10"/>
        <rFont val="Times New Roman"/>
        <charset val="134"/>
      </rPr>
      <t xml:space="preserve">7. </t>
    </r>
    <r>
      <rPr>
        <sz val="10"/>
        <rFont val="宋体"/>
        <charset val="134"/>
      </rPr>
      <t>排水系统改造等。</t>
    </r>
  </si>
  <si>
    <r>
      <rPr>
        <sz val="10"/>
        <rFont val="宋体"/>
        <charset val="134"/>
      </rPr>
      <t>百花小区</t>
    </r>
  </si>
  <si>
    <r>
      <rPr>
        <sz val="10"/>
        <rFont val="Times New Roman"/>
        <charset val="134"/>
      </rPr>
      <t xml:space="preserve">1. </t>
    </r>
    <r>
      <rPr>
        <sz val="10"/>
        <rFont val="宋体"/>
        <charset val="134"/>
      </rPr>
      <t>屋面检修及天沟翻新。</t>
    </r>
    <r>
      <rPr>
        <sz val="10"/>
        <rFont val="Times New Roman"/>
        <charset val="134"/>
      </rPr>
      <t xml:space="preserve">2. </t>
    </r>
    <r>
      <rPr>
        <sz val="10"/>
        <rFont val="宋体"/>
        <charset val="134"/>
      </rPr>
      <t>进出口通道及外部上下楼梯公共部位粉刷。</t>
    </r>
    <r>
      <rPr>
        <sz val="10"/>
        <rFont val="Times New Roman"/>
        <charset val="134"/>
      </rPr>
      <t xml:space="preserve">3. </t>
    </r>
    <r>
      <rPr>
        <sz val="10"/>
        <rFont val="宋体"/>
        <charset val="134"/>
      </rPr>
      <t>院内场坪及道路改造水泥地面白改黑。</t>
    </r>
    <r>
      <rPr>
        <sz val="10"/>
        <rFont val="Times New Roman"/>
        <charset val="134"/>
      </rPr>
      <t xml:space="preserve">5. </t>
    </r>
    <r>
      <rPr>
        <sz val="10"/>
        <rFont val="宋体"/>
        <charset val="134"/>
      </rPr>
      <t>新增公益设施。</t>
    </r>
    <r>
      <rPr>
        <sz val="10"/>
        <rFont val="Times New Roman"/>
        <charset val="134"/>
      </rPr>
      <t xml:space="preserve">6. </t>
    </r>
    <r>
      <rPr>
        <sz val="10"/>
        <rFont val="宋体"/>
        <charset val="134"/>
      </rPr>
      <t>新增环卫设施。</t>
    </r>
    <r>
      <rPr>
        <sz val="10"/>
        <rFont val="Times New Roman"/>
        <charset val="134"/>
      </rPr>
      <t xml:space="preserve">7. </t>
    </r>
    <r>
      <rPr>
        <sz val="10"/>
        <rFont val="宋体"/>
        <charset val="134"/>
      </rPr>
      <t>空中管线归集整理。</t>
    </r>
    <r>
      <rPr>
        <sz val="10"/>
        <rFont val="Times New Roman"/>
        <charset val="134"/>
      </rPr>
      <t xml:space="preserve">8. </t>
    </r>
    <r>
      <rPr>
        <sz val="10"/>
        <rFont val="宋体"/>
        <charset val="134"/>
      </rPr>
      <t>拆除部分违章建筑。</t>
    </r>
    <r>
      <rPr>
        <sz val="10"/>
        <rFont val="Times New Roman"/>
        <charset val="134"/>
      </rPr>
      <t xml:space="preserve">9. </t>
    </r>
    <r>
      <rPr>
        <sz val="10"/>
        <rFont val="宋体"/>
        <charset val="134"/>
      </rPr>
      <t>排水系统改造等。</t>
    </r>
  </si>
  <si>
    <r>
      <rPr>
        <sz val="10"/>
        <rFont val="宋体"/>
        <charset val="134"/>
      </rPr>
      <t>华侨小区</t>
    </r>
  </si>
  <si>
    <r>
      <rPr>
        <sz val="10"/>
        <rFont val="Times New Roman"/>
        <charset val="134"/>
      </rPr>
      <t xml:space="preserve">1. </t>
    </r>
    <r>
      <rPr>
        <sz val="10"/>
        <rFont val="宋体"/>
        <charset val="134"/>
      </rPr>
      <t>屋面检修及天沟翻新。</t>
    </r>
    <r>
      <rPr>
        <sz val="10"/>
        <rFont val="Times New Roman"/>
        <charset val="134"/>
      </rPr>
      <t>2.</t>
    </r>
    <r>
      <rPr>
        <sz val="10"/>
        <rFont val="宋体"/>
        <charset val="134"/>
      </rPr>
      <t>下水道疏通。</t>
    </r>
    <r>
      <rPr>
        <sz val="10"/>
        <rFont val="Times New Roman"/>
        <charset val="134"/>
      </rPr>
      <t xml:space="preserve">3. </t>
    </r>
    <r>
      <rPr>
        <sz val="10"/>
        <rFont val="宋体"/>
        <charset val="134"/>
      </rPr>
      <t>楼道口公共部分粉刷。</t>
    </r>
    <r>
      <rPr>
        <sz val="10"/>
        <rFont val="Times New Roman"/>
        <charset val="134"/>
      </rPr>
      <t xml:space="preserve">4. </t>
    </r>
    <r>
      <rPr>
        <sz val="10"/>
        <rFont val="宋体"/>
        <charset val="134"/>
      </rPr>
      <t>新增旧衣物回收柜。</t>
    </r>
    <r>
      <rPr>
        <sz val="10"/>
        <rFont val="Times New Roman"/>
        <charset val="134"/>
      </rPr>
      <t xml:space="preserve">5. </t>
    </r>
    <r>
      <rPr>
        <sz val="10"/>
        <rFont val="宋体"/>
        <charset val="134"/>
      </rPr>
      <t>新增公益设施。</t>
    </r>
    <r>
      <rPr>
        <sz val="10"/>
        <rFont val="Times New Roman"/>
        <charset val="134"/>
      </rPr>
      <t xml:space="preserve">6. </t>
    </r>
    <r>
      <rPr>
        <sz val="10"/>
        <rFont val="宋体"/>
        <charset val="134"/>
      </rPr>
      <t>新增环卫设施。</t>
    </r>
    <r>
      <rPr>
        <sz val="10"/>
        <rFont val="Times New Roman"/>
        <charset val="134"/>
      </rPr>
      <t xml:space="preserve">7. </t>
    </r>
    <r>
      <rPr>
        <sz val="10"/>
        <rFont val="宋体"/>
        <charset val="134"/>
      </rPr>
      <t>空中管线归集整理。</t>
    </r>
    <r>
      <rPr>
        <sz val="10"/>
        <rFont val="Times New Roman"/>
        <charset val="134"/>
      </rPr>
      <t xml:space="preserve">8. </t>
    </r>
    <r>
      <rPr>
        <sz val="10"/>
        <rFont val="宋体"/>
        <charset val="134"/>
      </rPr>
      <t>拆除部分违章建筑。</t>
    </r>
    <r>
      <rPr>
        <sz val="10"/>
        <rFont val="Times New Roman"/>
        <charset val="134"/>
      </rPr>
      <t xml:space="preserve">9. </t>
    </r>
    <r>
      <rPr>
        <sz val="10"/>
        <rFont val="宋体"/>
        <charset val="134"/>
      </rPr>
      <t>排水系统改造等。</t>
    </r>
  </si>
  <si>
    <r>
      <rPr>
        <sz val="10"/>
        <rFont val="宋体"/>
        <charset val="134"/>
      </rPr>
      <t>裕安小区（</t>
    </r>
    <r>
      <rPr>
        <sz val="10"/>
        <rFont val="Times New Roman"/>
        <charset val="134"/>
      </rPr>
      <t>1.2.3</t>
    </r>
    <r>
      <rPr>
        <sz val="10"/>
        <rFont val="宋体"/>
        <charset val="134"/>
      </rPr>
      <t>期）</t>
    </r>
  </si>
  <si>
    <r>
      <rPr>
        <sz val="10"/>
        <rFont val="Times New Roman"/>
        <charset val="134"/>
      </rPr>
      <t xml:space="preserve">1. </t>
    </r>
    <r>
      <rPr>
        <sz val="10"/>
        <rFont val="宋体"/>
        <charset val="134"/>
      </rPr>
      <t>屋面检修及天沟翻新。</t>
    </r>
    <r>
      <rPr>
        <sz val="10"/>
        <rFont val="Times New Roman"/>
        <charset val="134"/>
      </rPr>
      <t xml:space="preserve">2. </t>
    </r>
    <r>
      <rPr>
        <sz val="10"/>
        <rFont val="宋体"/>
        <charset val="134"/>
      </rPr>
      <t>公房屋顶换新，外墙粉刷。</t>
    </r>
    <r>
      <rPr>
        <sz val="10"/>
        <rFont val="Times New Roman"/>
        <charset val="134"/>
      </rPr>
      <t xml:space="preserve">3. </t>
    </r>
    <r>
      <rPr>
        <sz val="10"/>
        <rFont val="宋体"/>
        <charset val="134"/>
      </rPr>
      <t>下水道疏通、盖板换新。</t>
    </r>
    <r>
      <rPr>
        <sz val="10"/>
        <rFont val="Times New Roman"/>
        <charset val="134"/>
      </rPr>
      <t xml:space="preserve">4. </t>
    </r>
    <r>
      <rPr>
        <sz val="10"/>
        <rFont val="宋体"/>
        <charset val="134"/>
      </rPr>
      <t>楼梯间木窗更换。</t>
    </r>
    <r>
      <rPr>
        <sz val="10"/>
        <rFont val="Times New Roman"/>
        <charset val="134"/>
      </rPr>
      <t xml:space="preserve">5. </t>
    </r>
    <r>
      <rPr>
        <sz val="10"/>
        <rFont val="宋体"/>
        <charset val="134"/>
      </rPr>
      <t>新增旧衣物回收柜。</t>
    </r>
    <r>
      <rPr>
        <sz val="10"/>
        <rFont val="Times New Roman"/>
        <charset val="134"/>
      </rPr>
      <t xml:space="preserve">6. </t>
    </r>
    <r>
      <rPr>
        <sz val="10"/>
        <rFont val="宋体"/>
        <charset val="134"/>
      </rPr>
      <t>新增公益设施。</t>
    </r>
    <r>
      <rPr>
        <sz val="10"/>
        <rFont val="Times New Roman"/>
        <charset val="134"/>
      </rPr>
      <t xml:space="preserve">7. </t>
    </r>
    <r>
      <rPr>
        <sz val="10"/>
        <rFont val="宋体"/>
        <charset val="134"/>
      </rPr>
      <t>新增环卫设施。</t>
    </r>
    <r>
      <rPr>
        <sz val="10"/>
        <rFont val="Times New Roman"/>
        <charset val="134"/>
      </rPr>
      <t xml:space="preserve">8. </t>
    </r>
    <r>
      <rPr>
        <sz val="10"/>
        <rFont val="宋体"/>
        <charset val="134"/>
      </rPr>
      <t>空中管线归集整理。</t>
    </r>
    <r>
      <rPr>
        <sz val="10"/>
        <rFont val="Times New Roman"/>
        <charset val="134"/>
      </rPr>
      <t xml:space="preserve">9. </t>
    </r>
    <r>
      <rPr>
        <sz val="10"/>
        <rFont val="宋体"/>
        <charset val="134"/>
      </rPr>
      <t>拆除部分违章建筑。</t>
    </r>
    <r>
      <rPr>
        <sz val="10"/>
        <rFont val="Times New Roman"/>
        <charset val="134"/>
      </rPr>
      <t xml:space="preserve">10. </t>
    </r>
    <r>
      <rPr>
        <sz val="10"/>
        <rFont val="宋体"/>
        <charset val="134"/>
      </rPr>
      <t>排水系统改造等。</t>
    </r>
  </si>
  <si>
    <r>
      <rPr>
        <sz val="10"/>
        <rFont val="宋体"/>
        <charset val="134"/>
      </rPr>
      <t>隆兴家园</t>
    </r>
  </si>
  <si>
    <r>
      <rPr>
        <sz val="10"/>
        <rFont val="Times New Roman"/>
        <charset val="134"/>
      </rPr>
      <t xml:space="preserve">1. </t>
    </r>
    <r>
      <rPr>
        <sz val="10"/>
        <rFont val="宋体"/>
        <charset val="134"/>
      </rPr>
      <t>屋面检修及天沟翻新。</t>
    </r>
    <r>
      <rPr>
        <sz val="10"/>
        <rFont val="Times New Roman"/>
        <charset val="134"/>
      </rPr>
      <t xml:space="preserve">2. </t>
    </r>
    <r>
      <rPr>
        <sz val="10"/>
        <rFont val="宋体"/>
        <charset val="134"/>
      </rPr>
      <t>进出口大门，楼梯间粉刷。</t>
    </r>
    <r>
      <rPr>
        <sz val="10"/>
        <rFont val="Times New Roman"/>
        <charset val="134"/>
      </rPr>
      <t xml:space="preserve">3. </t>
    </r>
    <r>
      <rPr>
        <sz val="10"/>
        <rFont val="宋体"/>
        <charset val="134"/>
      </rPr>
      <t>增设停车位。</t>
    </r>
    <r>
      <rPr>
        <sz val="10"/>
        <rFont val="Times New Roman"/>
        <charset val="134"/>
      </rPr>
      <t xml:space="preserve">4. </t>
    </r>
    <r>
      <rPr>
        <sz val="10"/>
        <rFont val="宋体"/>
        <charset val="134"/>
      </rPr>
      <t>院内场坪及道路改造水泥地面白改黑。</t>
    </r>
    <r>
      <rPr>
        <sz val="10"/>
        <rFont val="Times New Roman"/>
        <charset val="134"/>
      </rPr>
      <t xml:space="preserve">5. </t>
    </r>
    <r>
      <rPr>
        <sz val="10"/>
        <rFont val="宋体"/>
        <charset val="134"/>
      </rPr>
      <t xml:space="preserve">新增旧衣物回收柜。
</t>
    </r>
    <r>
      <rPr>
        <sz val="10"/>
        <rFont val="Times New Roman"/>
        <charset val="134"/>
      </rPr>
      <t xml:space="preserve">6. </t>
    </r>
    <r>
      <rPr>
        <sz val="10"/>
        <rFont val="宋体"/>
        <charset val="134"/>
      </rPr>
      <t>新增公益设施。</t>
    </r>
    <r>
      <rPr>
        <sz val="10"/>
        <rFont val="Times New Roman"/>
        <charset val="134"/>
      </rPr>
      <t xml:space="preserve">7. </t>
    </r>
    <r>
      <rPr>
        <sz val="10"/>
        <rFont val="宋体"/>
        <charset val="134"/>
      </rPr>
      <t>新增环卫设施。</t>
    </r>
    <r>
      <rPr>
        <sz val="10"/>
        <rFont val="Times New Roman"/>
        <charset val="134"/>
      </rPr>
      <t xml:space="preserve">8. </t>
    </r>
    <r>
      <rPr>
        <sz val="10"/>
        <rFont val="宋体"/>
        <charset val="134"/>
      </rPr>
      <t>空中管线归集整理。</t>
    </r>
    <r>
      <rPr>
        <sz val="10"/>
        <rFont val="Times New Roman"/>
        <charset val="134"/>
      </rPr>
      <t xml:space="preserve">9. </t>
    </r>
    <r>
      <rPr>
        <sz val="10"/>
        <rFont val="宋体"/>
        <charset val="134"/>
      </rPr>
      <t>拆除部分违章建筑。</t>
    </r>
    <r>
      <rPr>
        <sz val="10"/>
        <rFont val="Times New Roman"/>
        <charset val="134"/>
      </rPr>
      <t xml:space="preserve">10. </t>
    </r>
    <r>
      <rPr>
        <sz val="10"/>
        <rFont val="宋体"/>
        <charset val="134"/>
      </rPr>
      <t>排水系统改造等。</t>
    </r>
  </si>
  <si>
    <r>
      <rPr>
        <sz val="10"/>
        <rFont val="宋体"/>
        <charset val="134"/>
      </rPr>
      <t>湖南益浚建筑工程有限责任公司</t>
    </r>
  </si>
  <si>
    <r>
      <rPr>
        <sz val="10"/>
        <rFont val="宋体"/>
        <charset val="134"/>
      </rPr>
      <t>三批二标</t>
    </r>
  </si>
  <si>
    <r>
      <rPr>
        <sz val="10"/>
        <rFont val="宋体"/>
        <charset val="134"/>
      </rPr>
      <t>四大家、技术监督、南江小区</t>
    </r>
  </si>
  <si>
    <r>
      <rPr>
        <sz val="10"/>
        <rFont val="Times New Roman"/>
        <charset val="134"/>
      </rPr>
      <t xml:space="preserve">1. </t>
    </r>
    <r>
      <rPr>
        <sz val="10"/>
        <rFont val="宋体"/>
        <charset val="134"/>
      </rPr>
      <t>屋面检修及天沟翻新。</t>
    </r>
    <r>
      <rPr>
        <sz val="10"/>
        <rFont val="Times New Roman"/>
        <charset val="134"/>
      </rPr>
      <t xml:space="preserve">2. </t>
    </r>
    <r>
      <rPr>
        <sz val="10"/>
        <rFont val="宋体"/>
        <charset val="134"/>
      </rPr>
      <t>下水道疏通、雨污分流。</t>
    </r>
    <r>
      <rPr>
        <sz val="10"/>
        <rFont val="Times New Roman"/>
        <charset val="134"/>
      </rPr>
      <t xml:space="preserve">3. </t>
    </r>
    <r>
      <rPr>
        <sz val="10"/>
        <rFont val="宋体"/>
        <charset val="134"/>
      </rPr>
      <t>进出口通道、楼梯公共部位粉刷、楼梯扶手除锈刷漆。</t>
    </r>
    <r>
      <rPr>
        <sz val="10"/>
        <rFont val="Times New Roman"/>
        <charset val="134"/>
      </rPr>
      <t xml:space="preserve">4. </t>
    </r>
    <r>
      <rPr>
        <sz val="10"/>
        <rFont val="宋体"/>
        <charset val="134"/>
      </rPr>
      <t>院内场坪及道路改造。</t>
    </r>
    <r>
      <rPr>
        <sz val="10"/>
        <rFont val="Times New Roman"/>
        <charset val="134"/>
      </rPr>
      <t xml:space="preserve">5. </t>
    </r>
    <r>
      <rPr>
        <sz val="10"/>
        <rFont val="宋体"/>
        <charset val="134"/>
      </rPr>
      <t>新增旧衣物回收柜。</t>
    </r>
    <r>
      <rPr>
        <sz val="10"/>
        <rFont val="Times New Roman"/>
        <charset val="134"/>
      </rPr>
      <t xml:space="preserve">6. </t>
    </r>
    <r>
      <rPr>
        <sz val="10"/>
        <rFont val="宋体"/>
        <charset val="134"/>
      </rPr>
      <t>新增公益设施。</t>
    </r>
    <r>
      <rPr>
        <sz val="10"/>
        <rFont val="Times New Roman"/>
        <charset val="134"/>
      </rPr>
      <t xml:space="preserve">7. </t>
    </r>
    <r>
      <rPr>
        <sz val="10"/>
        <rFont val="宋体"/>
        <charset val="134"/>
      </rPr>
      <t>新增环卫设施。</t>
    </r>
    <r>
      <rPr>
        <sz val="10"/>
        <rFont val="Times New Roman"/>
        <charset val="134"/>
      </rPr>
      <t xml:space="preserve">8. </t>
    </r>
    <r>
      <rPr>
        <sz val="10"/>
        <rFont val="宋体"/>
        <charset val="134"/>
      </rPr>
      <t>空中管线归集整理。</t>
    </r>
    <r>
      <rPr>
        <sz val="10"/>
        <rFont val="Times New Roman"/>
        <charset val="134"/>
      </rPr>
      <t xml:space="preserve">9. </t>
    </r>
    <r>
      <rPr>
        <sz val="10"/>
        <rFont val="宋体"/>
        <charset val="134"/>
      </rPr>
      <t>拆除部分违章建筑。</t>
    </r>
    <r>
      <rPr>
        <sz val="10"/>
        <rFont val="Times New Roman"/>
        <charset val="134"/>
      </rPr>
      <t xml:space="preserve">10. </t>
    </r>
    <r>
      <rPr>
        <sz val="10"/>
        <rFont val="宋体"/>
        <charset val="134"/>
      </rPr>
      <t>排水系统改造等。</t>
    </r>
  </si>
  <si>
    <r>
      <rPr>
        <sz val="10"/>
        <rFont val="宋体"/>
        <charset val="134"/>
      </rPr>
      <t>赤峰小区、人民银行</t>
    </r>
  </si>
  <si>
    <r>
      <rPr>
        <sz val="10"/>
        <rFont val="Times New Roman"/>
        <charset val="134"/>
      </rPr>
      <t xml:space="preserve">1. </t>
    </r>
    <r>
      <rPr>
        <sz val="10"/>
        <rFont val="宋体"/>
        <charset val="134"/>
      </rPr>
      <t>屋面检修及天沟翻新。</t>
    </r>
    <r>
      <rPr>
        <sz val="10"/>
        <rFont val="Times New Roman"/>
        <charset val="134"/>
      </rPr>
      <t xml:space="preserve">2. </t>
    </r>
    <r>
      <rPr>
        <sz val="10"/>
        <rFont val="宋体"/>
        <charset val="134"/>
      </rPr>
      <t>下水道疏通。</t>
    </r>
    <r>
      <rPr>
        <sz val="10"/>
        <rFont val="Times New Roman"/>
        <charset val="134"/>
      </rPr>
      <t xml:space="preserve">3. </t>
    </r>
    <r>
      <rPr>
        <sz val="10"/>
        <rFont val="宋体"/>
        <charset val="134"/>
      </rPr>
      <t>院内场坪及道路改造水泥地面白改黑。</t>
    </r>
    <r>
      <rPr>
        <sz val="10"/>
        <rFont val="Times New Roman"/>
        <charset val="134"/>
      </rPr>
      <t xml:space="preserve">4. </t>
    </r>
    <r>
      <rPr>
        <sz val="10"/>
        <rFont val="宋体"/>
        <charset val="134"/>
      </rPr>
      <t>所有公用部位木窗全部改为</t>
    </r>
    <r>
      <rPr>
        <sz val="10"/>
        <rFont val="Times New Roman"/>
        <charset val="134"/>
      </rPr>
      <t>90</t>
    </r>
    <r>
      <rPr>
        <sz val="10"/>
        <rFont val="宋体"/>
        <charset val="134"/>
      </rPr>
      <t>系列铝合金窗。</t>
    </r>
    <r>
      <rPr>
        <sz val="10"/>
        <rFont val="Times New Roman"/>
        <charset val="134"/>
      </rPr>
      <t xml:space="preserve">5. </t>
    </r>
    <r>
      <rPr>
        <sz val="10"/>
        <rFont val="宋体"/>
        <charset val="134"/>
      </rPr>
      <t>新增旧衣物回收柜。</t>
    </r>
    <r>
      <rPr>
        <sz val="10"/>
        <rFont val="Times New Roman"/>
        <charset val="134"/>
      </rPr>
      <t xml:space="preserve">6. </t>
    </r>
    <r>
      <rPr>
        <sz val="10"/>
        <rFont val="宋体"/>
        <charset val="134"/>
      </rPr>
      <t>新增公益设施。</t>
    </r>
    <r>
      <rPr>
        <sz val="10"/>
        <rFont val="Times New Roman"/>
        <charset val="134"/>
      </rPr>
      <t xml:space="preserve">7. </t>
    </r>
    <r>
      <rPr>
        <sz val="10"/>
        <rFont val="宋体"/>
        <charset val="134"/>
      </rPr>
      <t>新增环卫设施。</t>
    </r>
    <r>
      <rPr>
        <sz val="10"/>
        <rFont val="Times New Roman"/>
        <charset val="134"/>
      </rPr>
      <t xml:space="preserve">8. </t>
    </r>
    <r>
      <rPr>
        <sz val="10"/>
        <rFont val="宋体"/>
        <charset val="134"/>
      </rPr>
      <t>空中管线归集整理。</t>
    </r>
    <r>
      <rPr>
        <sz val="10"/>
        <rFont val="Times New Roman"/>
        <charset val="134"/>
      </rPr>
      <t xml:space="preserve">9. </t>
    </r>
    <r>
      <rPr>
        <sz val="10"/>
        <rFont val="宋体"/>
        <charset val="134"/>
      </rPr>
      <t>拆除部分违章建筑。</t>
    </r>
    <r>
      <rPr>
        <sz val="10"/>
        <rFont val="Times New Roman"/>
        <charset val="134"/>
      </rPr>
      <t xml:space="preserve">10. </t>
    </r>
    <r>
      <rPr>
        <sz val="10"/>
        <rFont val="宋体"/>
        <charset val="134"/>
      </rPr>
      <t>排水系统改造等。</t>
    </r>
  </si>
  <si>
    <r>
      <rPr>
        <sz val="10"/>
        <rFont val="宋体"/>
        <charset val="134"/>
      </rPr>
      <t>农业银行宿舍</t>
    </r>
  </si>
  <si>
    <r>
      <rPr>
        <sz val="10"/>
        <rFont val="宋体"/>
        <charset val="134"/>
      </rPr>
      <t>三批十一标</t>
    </r>
  </si>
  <si>
    <r>
      <rPr>
        <sz val="10"/>
        <rFont val="宋体"/>
        <charset val="134"/>
      </rPr>
      <t>澧阳街道珍珠社区</t>
    </r>
  </si>
  <si>
    <r>
      <rPr>
        <sz val="10"/>
        <rFont val="宋体"/>
        <charset val="134"/>
      </rPr>
      <t>粮食局宿舍</t>
    </r>
  </si>
  <si>
    <r>
      <rPr>
        <sz val="10"/>
        <rFont val="Times New Roman"/>
        <charset val="134"/>
      </rPr>
      <t xml:space="preserve">1. </t>
    </r>
    <r>
      <rPr>
        <sz val="10"/>
        <rFont val="宋体"/>
        <charset val="134"/>
      </rPr>
      <t>屋面检修及天沟翻新。</t>
    </r>
    <r>
      <rPr>
        <sz val="10"/>
        <rFont val="Times New Roman"/>
        <charset val="134"/>
      </rPr>
      <t xml:space="preserve">2. </t>
    </r>
    <r>
      <rPr>
        <sz val="10"/>
        <rFont val="宋体"/>
        <charset val="134"/>
      </rPr>
      <t>进出口通道及外部上下楼梯公共部位粉刷。</t>
    </r>
    <r>
      <rPr>
        <sz val="10"/>
        <rFont val="Times New Roman"/>
        <charset val="134"/>
      </rPr>
      <t xml:space="preserve">3. </t>
    </r>
    <r>
      <rPr>
        <sz val="10"/>
        <rFont val="宋体"/>
        <charset val="134"/>
      </rPr>
      <t>院内场坪及道路改造。</t>
    </r>
    <r>
      <rPr>
        <sz val="10"/>
        <rFont val="Times New Roman"/>
        <charset val="134"/>
      </rPr>
      <t xml:space="preserve">5. </t>
    </r>
    <r>
      <rPr>
        <sz val="10"/>
        <rFont val="宋体"/>
        <charset val="134"/>
      </rPr>
      <t>新增公益设施。</t>
    </r>
    <r>
      <rPr>
        <sz val="10"/>
        <rFont val="Times New Roman"/>
        <charset val="134"/>
      </rPr>
      <t xml:space="preserve">6. </t>
    </r>
    <r>
      <rPr>
        <sz val="10"/>
        <rFont val="宋体"/>
        <charset val="134"/>
      </rPr>
      <t>新增环卫设施。</t>
    </r>
    <r>
      <rPr>
        <sz val="10"/>
        <rFont val="Times New Roman"/>
        <charset val="134"/>
      </rPr>
      <t xml:space="preserve">7. </t>
    </r>
    <r>
      <rPr>
        <sz val="10"/>
        <rFont val="宋体"/>
        <charset val="134"/>
      </rPr>
      <t>空中管线归集整理。</t>
    </r>
    <r>
      <rPr>
        <sz val="10"/>
        <rFont val="Times New Roman"/>
        <charset val="134"/>
      </rPr>
      <t xml:space="preserve">8. </t>
    </r>
    <r>
      <rPr>
        <sz val="10"/>
        <rFont val="宋体"/>
        <charset val="134"/>
      </rPr>
      <t>拆除部分违章建筑。</t>
    </r>
    <r>
      <rPr>
        <sz val="10"/>
        <rFont val="Times New Roman"/>
        <charset val="134"/>
      </rPr>
      <t xml:space="preserve">9. </t>
    </r>
    <r>
      <rPr>
        <sz val="10"/>
        <rFont val="宋体"/>
        <charset val="134"/>
      </rPr>
      <t>排水系统改造等。</t>
    </r>
  </si>
  <si>
    <r>
      <rPr>
        <sz val="10"/>
        <rFont val="宋体"/>
        <charset val="134"/>
      </rPr>
      <t>澧阳街道洗墨池社区</t>
    </r>
  </si>
  <si>
    <r>
      <rPr>
        <sz val="10"/>
        <rFont val="宋体"/>
        <charset val="134"/>
      </rPr>
      <t>书香苑</t>
    </r>
    <r>
      <rPr>
        <sz val="10"/>
        <rFont val="Times New Roman"/>
        <charset val="134"/>
      </rPr>
      <t>C</t>
    </r>
    <r>
      <rPr>
        <sz val="10"/>
        <rFont val="宋体"/>
        <charset val="134"/>
      </rPr>
      <t>区</t>
    </r>
  </si>
  <si>
    <r>
      <rPr>
        <sz val="10"/>
        <rFont val="Times New Roman"/>
        <charset val="134"/>
      </rPr>
      <t xml:space="preserve">1. </t>
    </r>
    <r>
      <rPr>
        <sz val="10"/>
        <rFont val="宋体"/>
        <charset val="134"/>
      </rPr>
      <t>屋面检修及天沟翻新。</t>
    </r>
    <r>
      <rPr>
        <sz val="10"/>
        <rFont val="Times New Roman"/>
        <charset val="134"/>
      </rPr>
      <t>2.</t>
    </r>
    <r>
      <rPr>
        <sz val="10"/>
        <rFont val="宋体"/>
        <charset val="134"/>
      </rPr>
      <t>下水道疏通。</t>
    </r>
    <r>
      <rPr>
        <sz val="10"/>
        <rFont val="Times New Roman"/>
        <charset val="134"/>
      </rPr>
      <t xml:space="preserve">3.  </t>
    </r>
    <r>
      <rPr>
        <sz val="10"/>
        <rFont val="宋体"/>
        <charset val="134"/>
      </rPr>
      <t>院内场坪及道路改造水泥地面白改黑。</t>
    </r>
    <r>
      <rPr>
        <sz val="10"/>
        <rFont val="Times New Roman"/>
        <charset val="134"/>
      </rPr>
      <t xml:space="preserve">4. </t>
    </r>
    <r>
      <rPr>
        <sz val="10"/>
        <rFont val="宋体"/>
        <charset val="134"/>
      </rPr>
      <t>新增旧衣物回收柜。</t>
    </r>
    <r>
      <rPr>
        <sz val="10"/>
        <rFont val="Times New Roman"/>
        <charset val="134"/>
      </rPr>
      <t xml:space="preserve">5. </t>
    </r>
    <r>
      <rPr>
        <sz val="10"/>
        <rFont val="宋体"/>
        <charset val="134"/>
      </rPr>
      <t>新增公益设施。</t>
    </r>
    <r>
      <rPr>
        <sz val="10"/>
        <rFont val="Times New Roman"/>
        <charset val="134"/>
      </rPr>
      <t xml:space="preserve">6. </t>
    </r>
    <r>
      <rPr>
        <sz val="10"/>
        <rFont val="宋体"/>
        <charset val="134"/>
      </rPr>
      <t>新增环卫设施。</t>
    </r>
    <r>
      <rPr>
        <sz val="10"/>
        <rFont val="Times New Roman"/>
        <charset val="134"/>
      </rPr>
      <t xml:space="preserve">7. </t>
    </r>
    <r>
      <rPr>
        <sz val="10"/>
        <rFont val="宋体"/>
        <charset val="134"/>
      </rPr>
      <t>空中管线归集整理。</t>
    </r>
    <r>
      <rPr>
        <sz val="10"/>
        <rFont val="Times New Roman"/>
        <charset val="134"/>
      </rPr>
      <t xml:space="preserve">8. </t>
    </r>
    <r>
      <rPr>
        <sz val="10"/>
        <rFont val="宋体"/>
        <charset val="134"/>
      </rPr>
      <t>拆除部分违章建筑。</t>
    </r>
    <r>
      <rPr>
        <sz val="10"/>
        <rFont val="Times New Roman"/>
        <charset val="134"/>
      </rPr>
      <t xml:space="preserve">9. </t>
    </r>
    <r>
      <rPr>
        <sz val="10"/>
        <rFont val="宋体"/>
        <charset val="134"/>
      </rPr>
      <t>排水系统改造等。</t>
    </r>
  </si>
  <si>
    <r>
      <rPr>
        <sz val="10"/>
        <rFont val="宋体"/>
        <charset val="134"/>
      </rPr>
      <t>澧阳街道永兴寺社区</t>
    </r>
  </si>
  <si>
    <r>
      <rPr>
        <sz val="10"/>
        <rFont val="宋体"/>
        <charset val="134"/>
      </rPr>
      <t>一派出所宿舍</t>
    </r>
  </si>
  <si>
    <r>
      <rPr>
        <sz val="10"/>
        <rFont val="Times New Roman"/>
        <charset val="134"/>
      </rPr>
      <t xml:space="preserve">1. </t>
    </r>
    <r>
      <rPr>
        <sz val="10"/>
        <rFont val="宋体"/>
        <charset val="134"/>
      </rPr>
      <t>屋面检修及天沟翻新。</t>
    </r>
    <r>
      <rPr>
        <sz val="10"/>
        <rFont val="Times New Roman"/>
        <charset val="134"/>
      </rPr>
      <t xml:space="preserve">2. </t>
    </r>
    <r>
      <rPr>
        <sz val="10"/>
        <rFont val="宋体"/>
        <charset val="134"/>
      </rPr>
      <t>楼道粉刷。</t>
    </r>
    <r>
      <rPr>
        <sz val="10"/>
        <rFont val="Times New Roman"/>
        <charset val="134"/>
      </rPr>
      <t xml:space="preserve">3. </t>
    </r>
    <r>
      <rPr>
        <sz val="10"/>
        <rFont val="宋体"/>
        <charset val="134"/>
      </rPr>
      <t>新增旧衣物回收柜。</t>
    </r>
    <r>
      <rPr>
        <sz val="10"/>
        <rFont val="Times New Roman"/>
        <charset val="134"/>
      </rPr>
      <t xml:space="preserve">4. </t>
    </r>
    <r>
      <rPr>
        <sz val="10"/>
        <rFont val="宋体"/>
        <charset val="134"/>
      </rPr>
      <t>新增公益设施。</t>
    </r>
    <r>
      <rPr>
        <sz val="10"/>
        <rFont val="Times New Roman"/>
        <charset val="134"/>
      </rPr>
      <t xml:space="preserve">5. </t>
    </r>
    <r>
      <rPr>
        <sz val="10"/>
        <rFont val="宋体"/>
        <charset val="134"/>
      </rPr>
      <t>新增环卫设施。</t>
    </r>
    <r>
      <rPr>
        <sz val="10"/>
        <rFont val="Times New Roman"/>
        <charset val="134"/>
      </rPr>
      <t xml:space="preserve">6. </t>
    </r>
    <r>
      <rPr>
        <sz val="10"/>
        <rFont val="宋体"/>
        <charset val="134"/>
      </rPr>
      <t>空中管线归集整理。</t>
    </r>
    <r>
      <rPr>
        <sz val="10"/>
        <rFont val="Times New Roman"/>
        <charset val="134"/>
      </rPr>
      <t xml:space="preserve">7. </t>
    </r>
    <r>
      <rPr>
        <sz val="10"/>
        <rFont val="宋体"/>
        <charset val="134"/>
      </rPr>
      <t>拆除部分违章建筑。</t>
    </r>
    <r>
      <rPr>
        <sz val="10"/>
        <rFont val="Times New Roman"/>
        <charset val="134"/>
      </rPr>
      <t xml:space="preserve">8. </t>
    </r>
    <r>
      <rPr>
        <sz val="10"/>
        <rFont val="宋体"/>
        <charset val="134"/>
      </rPr>
      <t>排水系统改造等。</t>
    </r>
  </si>
  <si>
    <r>
      <rPr>
        <sz val="10"/>
        <rFont val="宋体"/>
        <charset val="134"/>
      </rPr>
      <t>二批五标</t>
    </r>
  </si>
  <si>
    <r>
      <rPr>
        <sz val="10"/>
        <rFont val="宋体"/>
        <charset val="134"/>
      </rPr>
      <t>永兴小区</t>
    </r>
  </si>
  <si>
    <r>
      <rPr>
        <sz val="10"/>
        <rFont val="Times New Roman"/>
        <charset val="134"/>
      </rPr>
      <t xml:space="preserve">1. </t>
    </r>
    <r>
      <rPr>
        <sz val="10"/>
        <rFont val="宋体"/>
        <charset val="134"/>
      </rPr>
      <t>屋面检修及天沟翻新。</t>
    </r>
    <r>
      <rPr>
        <sz val="10"/>
        <rFont val="Times New Roman"/>
        <charset val="134"/>
      </rPr>
      <t xml:space="preserve">2. </t>
    </r>
    <r>
      <rPr>
        <sz val="10"/>
        <rFont val="宋体"/>
        <charset val="134"/>
      </rPr>
      <t>下水道疏通。</t>
    </r>
    <r>
      <rPr>
        <sz val="10"/>
        <rFont val="Times New Roman"/>
        <charset val="134"/>
      </rPr>
      <t xml:space="preserve">3. </t>
    </r>
    <r>
      <rPr>
        <sz val="10"/>
        <rFont val="宋体"/>
        <charset val="134"/>
      </rPr>
      <t>新增旧衣物回收柜。</t>
    </r>
    <r>
      <rPr>
        <sz val="10"/>
        <rFont val="Times New Roman"/>
        <charset val="134"/>
      </rPr>
      <t xml:space="preserve">4. </t>
    </r>
    <r>
      <rPr>
        <sz val="10"/>
        <rFont val="宋体"/>
        <charset val="134"/>
      </rPr>
      <t>新增公益设施。</t>
    </r>
    <r>
      <rPr>
        <sz val="10"/>
        <rFont val="Times New Roman"/>
        <charset val="134"/>
      </rPr>
      <t xml:space="preserve">5. </t>
    </r>
    <r>
      <rPr>
        <sz val="10"/>
        <rFont val="宋体"/>
        <charset val="134"/>
      </rPr>
      <t>新增环卫设施。</t>
    </r>
    <r>
      <rPr>
        <sz val="10"/>
        <rFont val="Times New Roman"/>
        <charset val="134"/>
      </rPr>
      <t xml:space="preserve">6. </t>
    </r>
    <r>
      <rPr>
        <sz val="10"/>
        <rFont val="宋体"/>
        <charset val="134"/>
      </rPr>
      <t>空中管线归集整理。</t>
    </r>
    <r>
      <rPr>
        <sz val="10"/>
        <rFont val="Times New Roman"/>
        <charset val="134"/>
      </rPr>
      <t xml:space="preserve">7. </t>
    </r>
    <r>
      <rPr>
        <sz val="10"/>
        <rFont val="宋体"/>
        <charset val="134"/>
      </rPr>
      <t>拆除部分违章建筑。</t>
    </r>
    <r>
      <rPr>
        <sz val="10"/>
        <rFont val="Times New Roman"/>
        <charset val="134"/>
      </rPr>
      <t xml:space="preserve">8. </t>
    </r>
    <r>
      <rPr>
        <sz val="10"/>
        <rFont val="宋体"/>
        <charset val="134"/>
      </rPr>
      <t>排水系统改造等。</t>
    </r>
  </si>
  <si>
    <r>
      <rPr>
        <sz val="10"/>
        <rFont val="宋体"/>
        <charset val="134"/>
      </rPr>
      <t>国土局小区</t>
    </r>
  </si>
  <si>
    <r>
      <rPr>
        <sz val="10"/>
        <rFont val="Times New Roman"/>
        <charset val="134"/>
      </rPr>
      <t xml:space="preserve">1. </t>
    </r>
    <r>
      <rPr>
        <sz val="10"/>
        <rFont val="宋体"/>
        <charset val="134"/>
      </rPr>
      <t>屋面检修及天沟翻新。</t>
    </r>
    <r>
      <rPr>
        <sz val="10"/>
        <rFont val="Times New Roman"/>
        <charset val="134"/>
      </rPr>
      <t xml:space="preserve">2. </t>
    </r>
    <r>
      <rPr>
        <sz val="10"/>
        <rFont val="宋体"/>
        <charset val="134"/>
      </rPr>
      <t>楼梯口粉刷，窗户修复。</t>
    </r>
    <r>
      <rPr>
        <sz val="10"/>
        <rFont val="Times New Roman"/>
        <charset val="134"/>
      </rPr>
      <t xml:space="preserve">3. </t>
    </r>
    <r>
      <rPr>
        <sz val="10"/>
        <rFont val="宋体"/>
        <charset val="134"/>
      </rPr>
      <t>下水道疏通。</t>
    </r>
    <r>
      <rPr>
        <sz val="10"/>
        <rFont val="Times New Roman"/>
        <charset val="134"/>
      </rPr>
      <t xml:space="preserve">4. </t>
    </r>
    <r>
      <rPr>
        <sz val="10"/>
        <rFont val="宋体"/>
        <charset val="134"/>
      </rPr>
      <t>院内场坪及道路改造水泥地面白改黑。</t>
    </r>
    <r>
      <rPr>
        <sz val="10"/>
        <rFont val="Times New Roman"/>
        <charset val="134"/>
      </rPr>
      <t xml:space="preserve">5. </t>
    </r>
    <r>
      <rPr>
        <sz val="10"/>
        <rFont val="宋体"/>
        <charset val="134"/>
      </rPr>
      <t xml:space="preserve">新增旧衣物回收柜。
</t>
    </r>
    <r>
      <rPr>
        <sz val="10"/>
        <rFont val="Times New Roman"/>
        <charset val="134"/>
      </rPr>
      <t xml:space="preserve">6. </t>
    </r>
    <r>
      <rPr>
        <sz val="10"/>
        <rFont val="宋体"/>
        <charset val="134"/>
      </rPr>
      <t>新增公益设施。</t>
    </r>
    <r>
      <rPr>
        <sz val="10"/>
        <rFont val="Times New Roman"/>
        <charset val="134"/>
      </rPr>
      <t xml:space="preserve">7. </t>
    </r>
    <r>
      <rPr>
        <sz val="10"/>
        <rFont val="宋体"/>
        <charset val="134"/>
      </rPr>
      <t>新增环卫设施。</t>
    </r>
    <r>
      <rPr>
        <sz val="10"/>
        <rFont val="Times New Roman"/>
        <charset val="134"/>
      </rPr>
      <t xml:space="preserve">8. </t>
    </r>
    <r>
      <rPr>
        <sz val="10"/>
        <rFont val="宋体"/>
        <charset val="134"/>
      </rPr>
      <t>空中管线归集整理。</t>
    </r>
    <r>
      <rPr>
        <sz val="10"/>
        <rFont val="Times New Roman"/>
        <charset val="134"/>
      </rPr>
      <t xml:space="preserve">9. </t>
    </r>
    <r>
      <rPr>
        <sz val="10"/>
        <rFont val="宋体"/>
        <charset val="134"/>
      </rPr>
      <t>拆除部分违章建筑。</t>
    </r>
    <r>
      <rPr>
        <sz val="10"/>
        <rFont val="Times New Roman"/>
        <charset val="134"/>
      </rPr>
      <t xml:space="preserve">10. </t>
    </r>
    <r>
      <rPr>
        <sz val="10"/>
        <rFont val="宋体"/>
        <charset val="134"/>
      </rPr>
      <t>排水系统改造等。</t>
    </r>
  </si>
  <si>
    <r>
      <rPr>
        <sz val="10"/>
        <rFont val="宋体"/>
        <charset val="134"/>
      </rPr>
      <t>交通局宿舍</t>
    </r>
  </si>
  <si>
    <r>
      <rPr>
        <sz val="10"/>
        <rFont val="Times New Roman"/>
        <charset val="134"/>
      </rPr>
      <t xml:space="preserve">1. </t>
    </r>
    <r>
      <rPr>
        <sz val="10"/>
        <rFont val="宋体"/>
        <charset val="134"/>
      </rPr>
      <t>屋面检修及天沟翻新。</t>
    </r>
    <r>
      <rPr>
        <sz val="10"/>
        <rFont val="Times New Roman"/>
        <charset val="134"/>
      </rPr>
      <t xml:space="preserve">2. </t>
    </r>
    <r>
      <rPr>
        <sz val="10"/>
        <rFont val="宋体"/>
        <charset val="134"/>
      </rPr>
      <t>下水道疏通。</t>
    </r>
    <r>
      <rPr>
        <sz val="10"/>
        <rFont val="Times New Roman"/>
        <charset val="134"/>
      </rPr>
      <t>3.</t>
    </r>
    <r>
      <rPr>
        <sz val="10"/>
        <rFont val="宋体"/>
        <charset val="134"/>
      </rPr>
      <t>楼梯公用部位粉刷，扶手除锈刷漆。</t>
    </r>
    <r>
      <rPr>
        <sz val="10"/>
        <rFont val="Times New Roman"/>
        <charset val="134"/>
      </rPr>
      <t xml:space="preserve">4. </t>
    </r>
    <r>
      <rPr>
        <sz val="10"/>
        <rFont val="宋体"/>
        <charset val="134"/>
      </rPr>
      <t>新增旧衣物回收柜。</t>
    </r>
    <r>
      <rPr>
        <sz val="10"/>
        <rFont val="Times New Roman"/>
        <charset val="134"/>
      </rPr>
      <t xml:space="preserve">5. </t>
    </r>
    <r>
      <rPr>
        <sz val="10"/>
        <rFont val="宋体"/>
        <charset val="134"/>
      </rPr>
      <t>新增公益设施。</t>
    </r>
    <r>
      <rPr>
        <sz val="10"/>
        <rFont val="Times New Roman"/>
        <charset val="134"/>
      </rPr>
      <t xml:space="preserve">6. </t>
    </r>
    <r>
      <rPr>
        <sz val="10"/>
        <rFont val="宋体"/>
        <charset val="134"/>
      </rPr>
      <t>新增环卫设施。</t>
    </r>
    <r>
      <rPr>
        <sz val="10"/>
        <rFont val="Times New Roman"/>
        <charset val="134"/>
      </rPr>
      <t xml:space="preserve">7. </t>
    </r>
    <r>
      <rPr>
        <sz val="10"/>
        <rFont val="宋体"/>
        <charset val="134"/>
      </rPr>
      <t>空中管线归集整理。</t>
    </r>
    <r>
      <rPr>
        <sz val="10"/>
        <rFont val="Times New Roman"/>
        <charset val="134"/>
      </rPr>
      <t xml:space="preserve">8. </t>
    </r>
    <r>
      <rPr>
        <sz val="10"/>
        <rFont val="宋体"/>
        <charset val="134"/>
      </rPr>
      <t>拆除部分违章建筑。</t>
    </r>
    <r>
      <rPr>
        <sz val="10"/>
        <rFont val="Times New Roman"/>
        <charset val="134"/>
      </rPr>
      <t xml:space="preserve">9. </t>
    </r>
    <r>
      <rPr>
        <sz val="10"/>
        <rFont val="宋体"/>
        <charset val="134"/>
      </rPr>
      <t>排水系统改造等。</t>
    </r>
  </si>
  <si>
    <r>
      <rPr>
        <sz val="10"/>
        <rFont val="宋体"/>
        <charset val="134"/>
      </rPr>
      <t>珍珠苑小区</t>
    </r>
  </si>
  <si>
    <r>
      <rPr>
        <sz val="10"/>
        <rFont val="Times New Roman"/>
        <charset val="134"/>
      </rPr>
      <t xml:space="preserve">1. </t>
    </r>
    <r>
      <rPr>
        <sz val="10"/>
        <rFont val="宋体"/>
        <charset val="134"/>
      </rPr>
      <t>屋面检修及天沟翻新。</t>
    </r>
    <r>
      <rPr>
        <sz val="10"/>
        <rFont val="Times New Roman"/>
        <charset val="134"/>
      </rPr>
      <t xml:space="preserve">2. </t>
    </r>
    <r>
      <rPr>
        <sz val="10"/>
        <rFont val="宋体"/>
        <charset val="134"/>
      </rPr>
      <t>落水管换新。</t>
    </r>
    <r>
      <rPr>
        <sz val="10"/>
        <rFont val="Times New Roman"/>
        <charset val="134"/>
      </rPr>
      <t xml:space="preserve">3. </t>
    </r>
    <r>
      <rPr>
        <sz val="10"/>
        <rFont val="宋体"/>
        <charset val="134"/>
      </rPr>
      <t>安装监控系统。</t>
    </r>
    <r>
      <rPr>
        <sz val="10"/>
        <rFont val="Times New Roman"/>
        <charset val="134"/>
      </rPr>
      <t xml:space="preserve">4. </t>
    </r>
    <r>
      <rPr>
        <sz val="10"/>
        <rFont val="宋体"/>
        <charset val="134"/>
      </rPr>
      <t>院内场坪及道路升级改造。</t>
    </r>
    <r>
      <rPr>
        <sz val="10"/>
        <rFont val="Times New Roman"/>
        <charset val="134"/>
      </rPr>
      <t xml:space="preserve">5. </t>
    </r>
    <r>
      <rPr>
        <sz val="10"/>
        <rFont val="宋体"/>
        <charset val="134"/>
      </rPr>
      <t>下水道疏通。</t>
    </r>
    <r>
      <rPr>
        <sz val="10"/>
        <rFont val="Times New Roman"/>
        <charset val="134"/>
      </rPr>
      <t xml:space="preserve">6. </t>
    </r>
    <r>
      <rPr>
        <sz val="10"/>
        <rFont val="宋体"/>
        <charset val="134"/>
      </rPr>
      <t>增设健身器材。</t>
    </r>
    <r>
      <rPr>
        <sz val="10"/>
        <rFont val="Times New Roman"/>
        <charset val="134"/>
      </rPr>
      <t xml:space="preserve">7. </t>
    </r>
    <r>
      <rPr>
        <sz val="10"/>
        <rFont val="宋体"/>
        <charset val="134"/>
      </rPr>
      <t>新增旧衣物回收柜。</t>
    </r>
    <r>
      <rPr>
        <sz val="10"/>
        <rFont val="Times New Roman"/>
        <charset val="134"/>
      </rPr>
      <t xml:space="preserve">8. </t>
    </r>
    <r>
      <rPr>
        <sz val="10"/>
        <rFont val="宋体"/>
        <charset val="134"/>
      </rPr>
      <t>新增公益设施。</t>
    </r>
    <r>
      <rPr>
        <sz val="10"/>
        <rFont val="Times New Roman"/>
        <charset val="134"/>
      </rPr>
      <t xml:space="preserve">9. </t>
    </r>
    <r>
      <rPr>
        <sz val="10"/>
        <rFont val="宋体"/>
        <charset val="134"/>
      </rPr>
      <t>新增环卫设施。</t>
    </r>
    <r>
      <rPr>
        <sz val="10"/>
        <rFont val="Times New Roman"/>
        <charset val="134"/>
      </rPr>
      <t xml:space="preserve">10. </t>
    </r>
    <r>
      <rPr>
        <sz val="10"/>
        <rFont val="宋体"/>
        <charset val="134"/>
      </rPr>
      <t>空中管线归集整理。</t>
    </r>
    <r>
      <rPr>
        <sz val="10"/>
        <rFont val="Times New Roman"/>
        <charset val="134"/>
      </rPr>
      <t xml:space="preserve">11. </t>
    </r>
    <r>
      <rPr>
        <sz val="10"/>
        <rFont val="宋体"/>
        <charset val="134"/>
      </rPr>
      <t>拆除部分违章建筑。</t>
    </r>
    <r>
      <rPr>
        <sz val="10"/>
        <rFont val="Times New Roman"/>
        <charset val="134"/>
      </rPr>
      <t xml:space="preserve">12. </t>
    </r>
    <r>
      <rPr>
        <sz val="10"/>
        <rFont val="宋体"/>
        <charset val="134"/>
      </rPr>
      <t>排水系统改造等。</t>
    </r>
  </si>
  <si>
    <r>
      <rPr>
        <sz val="10"/>
        <rFont val="宋体"/>
        <charset val="134"/>
      </rPr>
      <t>三批十标</t>
    </r>
  </si>
  <si>
    <r>
      <rPr>
        <sz val="10"/>
        <color theme="1"/>
        <rFont val="宋体"/>
        <charset val="134"/>
      </rPr>
      <t>澧阳街道龙潭寺社区</t>
    </r>
  </si>
  <si>
    <r>
      <rPr>
        <sz val="10"/>
        <color theme="1"/>
        <rFont val="宋体"/>
        <charset val="134"/>
      </rPr>
      <t>鑫达小区</t>
    </r>
  </si>
  <si>
    <r>
      <rPr>
        <sz val="10"/>
        <color theme="1"/>
        <rFont val="宋体"/>
        <charset val="134"/>
      </rPr>
      <t>房改房</t>
    </r>
  </si>
  <si>
    <r>
      <rPr>
        <sz val="10"/>
        <color theme="1"/>
        <rFont val="Times New Roman"/>
        <charset val="134"/>
      </rPr>
      <t xml:space="preserve">1. </t>
    </r>
    <r>
      <rPr>
        <sz val="10"/>
        <color theme="1"/>
        <rFont val="宋体"/>
        <charset val="134"/>
      </rPr>
      <t>屋面检修及天沟翻新。</t>
    </r>
    <r>
      <rPr>
        <sz val="10"/>
        <color theme="1"/>
        <rFont val="Times New Roman"/>
        <charset val="134"/>
      </rPr>
      <t xml:space="preserve">2. </t>
    </r>
    <r>
      <rPr>
        <sz val="10"/>
        <color theme="1"/>
        <rFont val="宋体"/>
        <charset val="134"/>
      </rPr>
      <t>落水管换新。</t>
    </r>
    <r>
      <rPr>
        <sz val="10"/>
        <color theme="1"/>
        <rFont val="Times New Roman"/>
        <charset val="134"/>
      </rPr>
      <t>3.</t>
    </r>
    <r>
      <rPr>
        <sz val="10"/>
        <color theme="1"/>
        <rFont val="宋体"/>
        <charset val="134"/>
      </rPr>
      <t>违章拆除。</t>
    </r>
    <r>
      <rPr>
        <sz val="10"/>
        <color theme="1"/>
        <rFont val="Times New Roman"/>
        <charset val="134"/>
      </rPr>
      <t xml:space="preserve">4. </t>
    </r>
    <r>
      <rPr>
        <sz val="10"/>
        <color theme="1"/>
        <rFont val="宋体"/>
        <charset val="134"/>
      </rPr>
      <t>院内场坪及道路升级改造。</t>
    </r>
    <r>
      <rPr>
        <sz val="10"/>
        <color theme="1"/>
        <rFont val="Times New Roman"/>
        <charset val="134"/>
      </rPr>
      <t xml:space="preserve">5. </t>
    </r>
    <r>
      <rPr>
        <sz val="10"/>
        <color theme="1"/>
        <rFont val="宋体"/>
        <charset val="134"/>
      </rPr>
      <t>新增公益设施。</t>
    </r>
    <r>
      <rPr>
        <sz val="10"/>
        <color theme="1"/>
        <rFont val="Times New Roman"/>
        <charset val="134"/>
      </rPr>
      <t xml:space="preserve">6. </t>
    </r>
    <r>
      <rPr>
        <sz val="10"/>
        <color theme="1"/>
        <rFont val="宋体"/>
        <charset val="134"/>
      </rPr>
      <t>新增环卫设施</t>
    </r>
    <r>
      <rPr>
        <sz val="10"/>
        <color theme="1"/>
        <rFont val="Times New Roman"/>
        <charset val="134"/>
      </rPr>
      <t xml:space="preserve">.7. </t>
    </r>
    <r>
      <rPr>
        <sz val="10"/>
        <color theme="1"/>
        <rFont val="宋体"/>
        <charset val="134"/>
      </rPr>
      <t>空中管线归集整理。</t>
    </r>
    <r>
      <rPr>
        <sz val="10"/>
        <color theme="1"/>
        <rFont val="Times New Roman"/>
        <charset val="134"/>
      </rPr>
      <t xml:space="preserve">8. </t>
    </r>
    <r>
      <rPr>
        <sz val="10"/>
        <color theme="1"/>
        <rFont val="宋体"/>
        <charset val="134"/>
      </rPr>
      <t>排水系统改造等。</t>
    </r>
  </si>
  <si>
    <r>
      <rPr>
        <sz val="10"/>
        <color theme="1"/>
        <rFont val="宋体"/>
        <charset val="134"/>
      </rPr>
      <t>三批十标</t>
    </r>
  </si>
  <si>
    <r>
      <rPr>
        <sz val="10"/>
        <rFont val="宋体"/>
        <charset val="134"/>
      </rPr>
      <t>澧阳街道徐家嘴社区</t>
    </r>
  </si>
  <si>
    <r>
      <rPr>
        <sz val="10"/>
        <rFont val="宋体"/>
        <charset val="134"/>
      </rPr>
      <t>运达家园</t>
    </r>
  </si>
  <si>
    <r>
      <rPr>
        <sz val="10"/>
        <rFont val="Times New Roman"/>
        <charset val="134"/>
      </rPr>
      <t xml:space="preserve">1. </t>
    </r>
    <r>
      <rPr>
        <sz val="10"/>
        <rFont val="宋体"/>
        <charset val="134"/>
      </rPr>
      <t>屋面检修及天沟翻新。</t>
    </r>
    <r>
      <rPr>
        <sz val="10"/>
        <rFont val="Times New Roman"/>
        <charset val="134"/>
      </rPr>
      <t xml:space="preserve">2. </t>
    </r>
    <r>
      <rPr>
        <sz val="10"/>
        <rFont val="宋体"/>
        <charset val="134"/>
      </rPr>
      <t>下水道疏通。</t>
    </r>
    <r>
      <rPr>
        <sz val="10"/>
        <rFont val="Times New Roman"/>
        <charset val="134"/>
      </rPr>
      <t xml:space="preserve">3. </t>
    </r>
    <r>
      <rPr>
        <sz val="10"/>
        <rFont val="宋体"/>
        <charset val="134"/>
      </rPr>
      <t>安装监控系统。</t>
    </r>
    <r>
      <rPr>
        <sz val="10"/>
        <rFont val="Times New Roman"/>
        <charset val="134"/>
      </rPr>
      <t xml:space="preserve">4. </t>
    </r>
    <r>
      <rPr>
        <sz val="10"/>
        <rFont val="宋体"/>
        <charset val="134"/>
      </rPr>
      <t>花台瓷砖修复。</t>
    </r>
    <r>
      <rPr>
        <sz val="10"/>
        <rFont val="Times New Roman"/>
        <charset val="134"/>
      </rPr>
      <t xml:space="preserve">5. </t>
    </r>
    <r>
      <rPr>
        <sz val="10"/>
        <rFont val="宋体"/>
        <charset val="134"/>
      </rPr>
      <t>楼梯公共部分粉刷。</t>
    </r>
    <r>
      <rPr>
        <sz val="10"/>
        <rFont val="Times New Roman"/>
        <charset val="134"/>
      </rPr>
      <t xml:space="preserve">6. </t>
    </r>
    <r>
      <rPr>
        <sz val="10"/>
        <rFont val="宋体"/>
        <charset val="134"/>
      </rPr>
      <t>新增旧衣物回收柜。</t>
    </r>
    <r>
      <rPr>
        <sz val="10"/>
        <rFont val="Times New Roman"/>
        <charset val="134"/>
      </rPr>
      <t xml:space="preserve">7. </t>
    </r>
    <r>
      <rPr>
        <sz val="10"/>
        <rFont val="宋体"/>
        <charset val="134"/>
      </rPr>
      <t>新增公益设施。</t>
    </r>
    <r>
      <rPr>
        <sz val="10"/>
        <rFont val="Times New Roman"/>
        <charset val="134"/>
      </rPr>
      <t xml:space="preserve">8. </t>
    </r>
    <r>
      <rPr>
        <sz val="10"/>
        <rFont val="宋体"/>
        <charset val="134"/>
      </rPr>
      <t>新增环卫设施。</t>
    </r>
    <r>
      <rPr>
        <sz val="10"/>
        <rFont val="Times New Roman"/>
        <charset val="134"/>
      </rPr>
      <t xml:space="preserve">9. </t>
    </r>
    <r>
      <rPr>
        <sz val="10"/>
        <rFont val="宋体"/>
        <charset val="134"/>
      </rPr>
      <t>空中管线归集整理。</t>
    </r>
    <r>
      <rPr>
        <sz val="10"/>
        <rFont val="Times New Roman"/>
        <charset val="134"/>
      </rPr>
      <t xml:space="preserve">10. </t>
    </r>
    <r>
      <rPr>
        <sz val="10"/>
        <rFont val="宋体"/>
        <charset val="134"/>
      </rPr>
      <t>拆除部分违章建筑。</t>
    </r>
    <r>
      <rPr>
        <sz val="10"/>
        <rFont val="Times New Roman"/>
        <charset val="134"/>
      </rPr>
      <t xml:space="preserve">11. </t>
    </r>
    <r>
      <rPr>
        <sz val="10"/>
        <rFont val="宋体"/>
        <charset val="134"/>
      </rPr>
      <t>排水系统改造等。</t>
    </r>
  </si>
  <si>
    <r>
      <rPr>
        <sz val="10"/>
        <rFont val="宋体"/>
        <charset val="134"/>
      </rPr>
      <t>宏运宿舍</t>
    </r>
  </si>
  <si>
    <r>
      <rPr>
        <sz val="10"/>
        <rFont val="Times New Roman"/>
        <charset val="134"/>
      </rPr>
      <t xml:space="preserve">1. </t>
    </r>
    <r>
      <rPr>
        <sz val="10"/>
        <rFont val="宋体"/>
        <charset val="134"/>
      </rPr>
      <t>安装监控系统。</t>
    </r>
    <r>
      <rPr>
        <sz val="10"/>
        <rFont val="Times New Roman"/>
        <charset val="134"/>
      </rPr>
      <t xml:space="preserve">2. </t>
    </r>
    <r>
      <rPr>
        <sz val="10"/>
        <rFont val="宋体"/>
        <charset val="134"/>
      </rPr>
      <t>门卫翻新。</t>
    </r>
    <r>
      <rPr>
        <sz val="10"/>
        <rFont val="Times New Roman"/>
        <charset val="134"/>
      </rPr>
      <t xml:space="preserve">3. </t>
    </r>
    <r>
      <rPr>
        <sz val="10"/>
        <rFont val="宋体"/>
        <charset val="134"/>
      </rPr>
      <t>通道吊顶。</t>
    </r>
    <r>
      <rPr>
        <sz val="10"/>
        <rFont val="Times New Roman"/>
        <charset val="134"/>
      </rPr>
      <t xml:space="preserve">4. </t>
    </r>
    <r>
      <rPr>
        <sz val="10"/>
        <rFont val="宋体"/>
        <charset val="134"/>
      </rPr>
      <t>院内场坪及道路改造水泥地面白改黑。</t>
    </r>
    <r>
      <rPr>
        <sz val="10"/>
        <rFont val="Times New Roman"/>
        <charset val="134"/>
      </rPr>
      <t xml:space="preserve">5. </t>
    </r>
    <r>
      <rPr>
        <sz val="10"/>
        <rFont val="宋体"/>
        <charset val="134"/>
      </rPr>
      <t>走廊楼梯公共部分粉刷。</t>
    </r>
    <r>
      <rPr>
        <sz val="10"/>
        <rFont val="Times New Roman"/>
        <charset val="134"/>
      </rPr>
      <t xml:space="preserve">6. </t>
    </r>
    <r>
      <rPr>
        <sz val="10"/>
        <rFont val="宋体"/>
        <charset val="134"/>
      </rPr>
      <t>新增旧衣物回收柜。</t>
    </r>
    <r>
      <rPr>
        <sz val="10"/>
        <rFont val="Times New Roman"/>
        <charset val="134"/>
      </rPr>
      <t xml:space="preserve">7. </t>
    </r>
    <r>
      <rPr>
        <sz val="10"/>
        <rFont val="宋体"/>
        <charset val="134"/>
      </rPr>
      <t>新增公益设施。</t>
    </r>
    <r>
      <rPr>
        <sz val="10"/>
        <rFont val="Times New Roman"/>
        <charset val="134"/>
      </rPr>
      <t xml:space="preserve">8. </t>
    </r>
    <r>
      <rPr>
        <sz val="10"/>
        <rFont val="宋体"/>
        <charset val="134"/>
      </rPr>
      <t>新增环卫设施。</t>
    </r>
    <r>
      <rPr>
        <sz val="10"/>
        <rFont val="Times New Roman"/>
        <charset val="134"/>
      </rPr>
      <t xml:space="preserve">9. </t>
    </r>
    <r>
      <rPr>
        <sz val="10"/>
        <rFont val="宋体"/>
        <charset val="134"/>
      </rPr>
      <t>空中管线归集整理。</t>
    </r>
    <r>
      <rPr>
        <sz val="10"/>
        <rFont val="Times New Roman"/>
        <charset val="134"/>
      </rPr>
      <t xml:space="preserve">10. </t>
    </r>
    <r>
      <rPr>
        <sz val="10"/>
        <rFont val="宋体"/>
        <charset val="134"/>
      </rPr>
      <t>拆除部分违章建筑。</t>
    </r>
    <r>
      <rPr>
        <sz val="10"/>
        <rFont val="Times New Roman"/>
        <charset val="134"/>
      </rPr>
      <t xml:space="preserve">11. </t>
    </r>
    <r>
      <rPr>
        <sz val="10"/>
        <rFont val="宋体"/>
        <charset val="134"/>
      </rPr>
      <t>排水系统改造等。</t>
    </r>
  </si>
  <si>
    <r>
      <rPr>
        <sz val="10"/>
        <rFont val="宋体"/>
        <charset val="134"/>
      </rPr>
      <t>二批六标</t>
    </r>
  </si>
  <si>
    <r>
      <rPr>
        <sz val="10"/>
        <rFont val="宋体"/>
        <charset val="134"/>
      </rPr>
      <t>灌区宿舍</t>
    </r>
  </si>
  <si>
    <r>
      <rPr>
        <sz val="10"/>
        <rFont val="Times New Roman"/>
        <charset val="134"/>
      </rPr>
      <t xml:space="preserve">1. </t>
    </r>
    <r>
      <rPr>
        <sz val="10"/>
        <rFont val="宋体"/>
        <charset val="134"/>
      </rPr>
      <t>屋面检修及天沟翻新。</t>
    </r>
    <r>
      <rPr>
        <sz val="10"/>
        <rFont val="Times New Roman"/>
        <charset val="134"/>
      </rPr>
      <t xml:space="preserve">2. </t>
    </r>
    <r>
      <rPr>
        <sz val="10"/>
        <rFont val="宋体"/>
        <charset val="134"/>
      </rPr>
      <t>楼梯公共部位粉刷。</t>
    </r>
    <r>
      <rPr>
        <sz val="10"/>
        <rFont val="Times New Roman"/>
        <charset val="134"/>
      </rPr>
      <t xml:space="preserve">3. </t>
    </r>
    <r>
      <rPr>
        <sz val="10"/>
        <rFont val="宋体"/>
        <charset val="134"/>
      </rPr>
      <t>安全防护修复、除锈刷漆。</t>
    </r>
    <r>
      <rPr>
        <sz val="10"/>
        <rFont val="Times New Roman"/>
        <charset val="134"/>
      </rPr>
      <t xml:space="preserve">4. </t>
    </r>
    <r>
      <rPr>
        <sz val="10"/>
        <rFont val="宋体"/>
        <charset val="134"/>
      </rPr>
      <t>院内场坪及道路升级改造。</t>
    </r>
    <r>
      <rPr>
        <sz val="10"/>
        <rFont val="Times New Roman"/>
        <charset val="134"/>
      </rPr>
      <t xml:space="preserve">5. </t>
    </r>
    <r>
      <rPr>
        <sz val="10"/>
        <rFont val="宋体"/>
        <charset val="134"/>
      </rPr>
      <t>新增旧衣物回收柜。</t>
    </r>
    <r>
      <rPr>
        <sz val="10"/>
        <rFont val="Times New Roman"/>
        <charset val="134"/>
      </rPr>
      <t xml:space="preserve">6. </t>
    </r>
    <r>
      <rPr>
        <sz val="10"/>
        <rFont val="宋体"/>
        <charset val="134"/>
      </rPr>
      <t>新增公益设施。</t>
    </r>
    <r>
      <rPr>
        <sz val="10"/>
        <rFont val="Times New Roman"/>
        <charset val="134"/>
      </rPr>
      <t xml:space="preserve">7. </t>
    </r>
    <r>
      <rPr>
        <sz val="10"/>
        <rFont val="宋体"/>
        <charset val="134"/>
      </rPr>
      <t>新增环卫设施。</t>
    </r>
    <r>
      <rPr>
        <sz val="10"/>
        <rFont val="Times New Roman"/>
        <charset val="134"/>
      </rPr>
      <t xml:space="preserve">8. </t>
    </r>
    <r>
      <rPr>
        <sz val="10"/>
        <rFont val="宋体"/>
        <charset val="134"/>
      </rPr>
      <t>空中管线归集整理。</t>
    </r>
    <r>
      <rPr>
        <sz val="10"/>
        <rFont val="Times New Roman"/>
        <charset val="134"/>
      </rPr>
      <t xml:space="preserve">9. </t>
    </r>
    <r>
      <rPr>
        <sz val="10"/>
        <rFont val="宋体"/>
        <charset val="134"/>
      </rPr>
      <t>拆除部分违章建筑。</t>
    </r>
    <r>
      <rPr>
        <sz val="10"/>
        <rFont val="Times New Roman"/>
        <charset val="134"/>
      </rPr>
      <t xml:space="preserve">10. </t>
    </r>
    <r>
      <rPr>
        <sz val="10"/>
        <rFont val="宋体"/>
        <charset val="134"/>
      </rPr>
      <t>排水系统改造等。</t>
    </r>
  </si>
  <si>
    <r>
      <rPr>
        <sz val="10"/>
        <rFont val="宋体"/>
        <charset val="134"/>
      </rPr>
      <t>澧阳街道新河社区</t>
    </r>
  </si>
  <si>
    <r>
      <rPr>
        <sz val="10"/>
        <rFont val="宋体"/>
        <charset val="134"/>
      </rPr>
      <t>福慧家园</t>
    </r>
  </si>
  <si>
    <r>
      <rPr>
        <sz val="10"/>
        <rFont val="Times New Roman"/>
        <charset val="134"/>
      </rPr>
      <t>1.</t>
    </r>
    <r>
      <rPr>
        <sz val="10"/>
        <rFont val="宋体"/>
        <charset val="134"/>
      </rPr>
      <t>院内场坪及道路升级改造。</t>
    </r>
    <r>
      <rPr>
        <sz val="10"/>
        <rFont val="Times New Roman"/>
        <charset val="134"/>
      </rPr>
      <t xml:space="preserve">2. </t>
    </r>
    <r>
      <rPr>
        <sz val="10"/>
        <rFont val="宋体"/>
        <charset val="134"/>
      </rPr>
      <t>下水道疏通。</t>
    </r>
    <r>
      <rPr>
        <sz val="10"/>
        <rFont val="Times New Roman"/>
        <charset val="134"/>
      </rPr>
      <t xml:space="preserve">3. </t>
    </r>
    <r>
      <rPr>
        <sz val="10"/>
        <rFont val="宋体"/>
        <charset val="134"/>
      </rPr>
      <t>场地绿化改造。</t>
    </r>
    <r>
      <rPr>
        <sz val="10"/>
        <rFont val="Times New Roman"/>
        <charset val="134"/>
      </rPr>
      <t xml:space="preserve">4. </t>
    </r>
    <r>
      <rPr>
        <sz val="10"/>
        <rFont val="宋体"/>
        <charset val="134"/>
      </rPr>
      <t>新增旧衣物回收柜。</t>
    </r>
    <r>
      <rPr>
        <sz val="10"/>
        <rFont val="Times New Roman"/>
        <charset val="134"/>
      </rPr>
      <t xml:space="preserve">5. </t>
    </r>
    <r>
      <rPr>
        <sz val="10"/>
        <rFont val="宋体"/>
        <charset val="134"/>
      </rPr>
      <t>新增公益设施。</t>
    </r>
    <r>
      <rPr>
        <sz val="10"/>
        <rFont val="Times New Roman"/>
        <charset val="134"/>
      </rPr>
      <t xml:space="preserve">6. </t>
    </r>
    <r>
      <rPr>
        <sz val="10"/>
        <rFont val="宋体"/>
        <charset val="134"/>
      </rPr>
      <t>新增环卫设施。</t>
    </r>
    <r>
      <rPr>
        <sz val="10"/>
        <rFont val="Times New Roman"/>
        <charset val="134"/>
      </rPr>
      <t xml:space="preserve">7. </t>
    </r>
    <r>
      <rPr>
        <sz val="10"/>
        <rFont val="宋体"/>
        <charset val="134"/>
      </rPr>
      <t>空中管线归集整理。</t>
    </r>
    <r>
      <rPr>
        <sz val="10"/>
        <rFont val="Times New Roman"/>
        <charset val="134"/>
      </rPr>
      <t xml:space="preserve">8. </t>
    </r>
    <r>
      <rPr>
        <sz val="10"/>
        <rFont val="宋体"/>
        <charset val="134"/>
      </rPr>
      <t>拆除部分违章建筑。</t>
    </r>
    <r>
      <rPr>
        <sz val="10"/>
        <rFont val="Times New Roman"/>
        <charset val="134"/>
      </rPr>
      <t xml:space="preserve">9. </t>
    </r>
    <r>
      <rPr>
        <sz val="10"/>
        <rFont val="宋体"/>
        <charset val="134"/>
      </rPr>
      <t>排水系统改造等。</t>
    </r>
  </si>
  <si>
    <r>
      <rPr>
        <sz val="10"/>
        <rFont val="宋体"/>
        <charset val="134"/>
      </rPr>
      <t>宏发家园</t>
    </r>
  </si>
  <si>
    <r>
      <rPr>
        <sz val="10"/>
        <rFont val="Times New Roman"/>
        <charset val="134"/>
      </rPr>
      <t xml:space="preserve">1. </t>
    </r>
    <r>
      <rPr>
        <sz val="10"/>
        <rFont val="宋体"/>
        <charset val="134"/>
      </rPr>
      <t>屋面检修及天沟翻新。</t>
    </r>
    <r>
      <rPr>
        <sz val="10"/>
        <rFont val="Times New Roman"/>
        <charset val="134"/>
      </rPr>
      <t xml:space="preserve">2. </t>
    </r>
    <r>
      <rPr>
        <sz val="10"/>
        <rFont val="宋体"/>
        <charset val="134"/>
      </rPr>
      <t>花台找平划停车位。</t>
    </r>
    <r>
      <rPr>
        <sz val="10"/>
        <rFont val="Times New Roman"/>
        <charset val="134"/>
      </rPr>
      <t xml:space="preserve">3. </t>
    </r>
    <r>
      <rPr>
        <sz val="10"/>
        <rFont val="宋体"/>
        <charset val="134"/>
      </rPr>
      <t>增设健身器材。</t>
    </r>
    <r>
      <rPr>
        <sz val="10"/>
        <rFont val="Times New Roman"/>
        <charset val="134"/>
      </rPr>
      <t xml:space="preserve">4. </t>
    </r>
    <r>
      <rPr>
        <sz val="10"/>
        <rFont val="宋体"/>
        <charset val="134"/>
      </rPr>
      <t>新增旧衣物回收柜。</t>
    </r>
    <r>
      <rPr>
        <sz val="10"/>
        <rFont val="Times New Roman"/>
        <charset val="134"/>
      </rPr>
      <t xml:space="preserve">5. </t>
    </r>
    <r>
      <rPr>
        <sz val="10"/>
        <rFont val="宋体"/>
        <charset val="134"/>
      </rPr>
      <t>新增公益设施。</t>
    </r>
    <r>
      <rPr>
        <sz val="10"/>
        <rFont val="Times New Roman"/>
        <charset val="134"/>
      </rPr>
      <t xml:space="preserve">6. </t>
    </r>
    <r>
      <rPr>
        <sz val="10"/>
        <rFont val="宋体"/>
        <charset val="134"/>
      </rPr>
      <t>新增环卫设施。</t>
    </r>
    <r>
      <rPr>
        <sz val="10"/>
        <rFont val="Times New Roman"/>
        <charset val="134"/>
      </rPr>
      <t xml:space="preserve">7. </t>
    </r>
    <r>
      <rPr>
        <sz val="10"/>
        <rFont val="宋体"/>
        <charset val="134"/>
      </rPr>
      <t>空中管线归集整理。</t>
    </r>
    <r>
      <rPr>
        <sz val="10"/>
        <rFont val="Times New Roman"/>
        <charset val="134"/>
      </rPr>
      <t xml:space="preserve">8. </t>
    </r>
    <r>
      <rPr>
        <sz val="10"/>
        <rFont val="宋体"/>
        <charset val="134"/>
      </rPr>
      <t>拆除部分违章建筑。</t>
    </r>
    <r>
      <rPr>
        <sz val="10"/>
        <rFont val="Times New Roman"/>
        <charset val="134"/>
      </rPr>
      <t xml:space="preserve">9. </t>
    </r>
    <r>
      <rPr>
        <sz val="10"/>
        <rFont val="宋体"/>
        <charset val="134"/>
      </rPr>
      <t>排水系统改造等。</t>
    </r>
  </si>
  <si>
    <r>
      <rPr>
        <sz val="10"/>
        <rFont val="宋体"/>
        <charset val="134"/>
      </rPr>
      <t>澧阳街道桃花滩社区</t>
    </r>
  </si>
  <si>
    <r>
      <rPr>
        <sz val="10"/>
        <rFont val="宋体"/>
        <charset val="134"/>
      </rPr>
      <t>供销社宿舍</t>
    </r>
  </si>
  <si>
    <r>
      <rPr>
        <sz val="10"/>
        <rFont val="Times New Roman"/>
        <charset val="134"/>
      </rPr>
      <t xml:space="preserve">1. </t>
    </r>
    <r>
      <rPr>
        <sz val="10"/>
        <rFont val="宋体"/>
        <charset val="134"/>
      </rPr>
      <t>屋面检修及天沟翻新。</t>
    </r>
    <r>
      <rPr>
        <sz val="10"/>
        <rFont val="Times New Roman"/>
        <charset val="134"/>
      </rPr>
      <t xml:space="preserve">2. </t>
    </r>
    <r>
      <rPr>
        <sz val="10"/>
        <rFont val="宋体"/>
        <charset val="134"/>
      </rPr>
      <t>下水道疏通。</t>
    </r>
    <r>
      <rPr>
        <sz val="10"/>
        <rFont val="Times New Roman"/>
        <charset val="134"/>
      </rPr>
      <t xml:space="preserve">3. </t>
    </r>
    <r>
      <rPr>
        <sz val="10"/>
        <rFont val="宋体"/>
        <charset val="134"/>
      </rPr>
      <t>院内场坪及道路升级改造。</t>
    </r>
    <r>
      <rPr>
        <sz val="10"/>
        <rFont val="Times New Roman"/>
        <charset val="134"/>
      </rPr>
      <t xml:space="preserve">4. </t>
    </r>
    <r>
      <rPr>
        <sz val="10"/>
        <rFont val="宋体"/>
        <charset val="134"/>
      </rPr>
      <t>新增旧衣物回收柜。</t>
    </r>
    <r>
      <rPr>
        <sz val="10"/>
        <rFont val="Times New Roman"/>
        <charset val="134"/>
      </rPr>
      <t xml:space="preserve">5. </t>
    </r>
    <r>
      <rPr>
        <sz val="10"/>
        <rFont val="宋体"/>
        <charset val="134"/>
      </rPr>
      <t>新增公益设施。</t>
    </r>
    <r>
      <rPr>
        <sz val="10"/>
        <rFont val="Times New Roman"/>
        <charset val="134"/>
      </rPr>
      <t xml:space="preserve">6. </t>
    </r>
    <r>
      <rPr>
        <sz val="10"/>
        <rFont val="宋体"/>
        <charset val="134"/>
      </rPr>
      <t>新增环卫设施。</t>
    </r>
    <r>
      <rPr>
        <sz val="10"/>
        <rFont val="Times New Roman"/>
        <charset val="134"/>
      </rPr>
      <t xml:space="preserve">7. </t>
    </r>
    <r>
      <rPr>
        <sz val="10"/>
        <rFont val="宋体"/>
        <charset val="134"/>
      </rPr>
      <t>空中管线归集整理。</t>
    </r>
    <r>
      <rPr>
        <sz val="10"/>
        <rFont val="Times New Roman"/>
        <charset val="134"/>
      </rPr>
      <t xml:space="preserve">8. </t>
    </r>
    <r>
      <rPr>
        <sz val="10"/>
        <rFont val="宋体"/>
        <charset val="134"/>
      </rPr>
      <t>拆除部分违章建筑。</t>
    </r>
    <r>
      <rPr>
        <sz val="10"/>
        <rFont val="Times New Roman"/>
        <charset val="134"/>
      </rPr>
      <t xml:space="preserve">9. </t>
    </r>
    <r>
      <rPr>
        <sz val="10"/>
        <rFont val="宋体"/>
        <charset val="134"/>
      </rPr>
      <t>排水系统改造等。</t>
    </r>
  </si>
  <si>
    <r>
      <rPr>
        <sz val="11"/>
        <color theme="1"/>
        <rFont val="宋体"/>
        <charset val="134"/>
      </rPr>
      <t>附件</t>
    </r>
    <r>
      <rPr>
        <sz val="11"/>
        <color theme="1"/>
        <rFont val="Times New Roman"/>
        <charset val="134"/>
      </rPr>
      <t>3</t>
    </r>
  </si>
  <si>
    <r>
      <rPr>
        <b/>
        <sz val="18"/>
        <color theme="1"/>
        <rFont val="Times New Roman"/>
        <charset val="134"/>
      </rPr>
      <t>2020</t>
    </r>
    <r>
      <rPr>
        <b/>
        <sz val="18"/>
        <color theme="1"/>
        <rFont val="宋体"/>
        <charset val="134"/>
      </rPr>
      <t>年澧县棚户区改造实施情况明细表</t>
    </r>
  </si>
  <si>
    <r>
      <rPr>
        <sz val="11"/>
        <color theme="1"/>
        <rFont val="宋体"/>
        <charset val="134"/>
      </rPr>
      <t>项目名称</t>
    </r>
  </si>
  <si>
    <r>
      <rPr>
        <sz val="11"/>
        <color theme="1"/>
        <rFont val="宋体"/>
        <charset val="134"/>
      </rPr>
      <t>实施单位</t>
    </r>
  </si>
  <si>
    <r>
      <rPr>
        <sz val="11"/>
        <color theme="1"/>
        <rFont val="宋体"/>
        <charset val="134"/>
      </rPr>
      <t>改造计划</t>
    </r>
  </si>
  <si>
    <r>
      <rPr>
        <sz val="11"/>
        <color theme="1"/>
        <rFont val="宋体"/>
        <charset val="134"/>
      </rPr>
      <t>完成情况</t>
    </r>
  </si>
  <si>
    <r>
      <rPr>
        <sz val="11"/>
        <color theme="1"/>
        <rFont val="宋体"/>
        <charset val="134"/>
      </rPr>
      <t>货币安置（户）</t>
    </r>
  </si>
  <si>
    <r>
      <rPr>
        <sz val="11"/>
        <color theme="1"/>
        <rFont val="宋体"/>
        <charset val="134"/>
      </rPr>
      <t>改扩翻建（户）</t>
    </r>
  </si>
  <si>
    <r>
      <rPr>
        <sz val="11"/>
        <color theme="1"/>
        <rFont val="宋体"/>
        <charset val="134"/>
      </rPr>
      <t>澧西街道棚户区改造五期</t>
    </r>
  </si>
  <si>
    <r>
      <rPr>
        <sz val="11"/>
        <color theme="1"/>
        <rFont val="宋体"/>
        <charset val="134"/>
      </rPr>
      <t>县征收办</t>
    </r>
  </si>
  <si>
    <r>
      <rPr>
        <sz val="11"/>
        <color theme="1"/>
        <rFont val="宋体"/>
        <charset val="134"/>
      </rPr>
      <t>澧阳街道棚户区改造五期</t>
    </r>
  </si>
  <si>
    <r>
      <rPr>
        <sz val="11"/>
        <color theme="1"/>
        <rFont val="宋体"/>
        <charset val="134"/>
      </rPr>
      <t>澧浦街道棚户区改造五期</t>
    </r>
  </si>
  <si>
    <r>
      <rPr>
        <sz val="11"/>
        <color theme="1"/>
        <rFont val="宋体"/>
        <charset val="134"/>
      </rPr>
      <t>澧澹街道棚户区改造五期</t>
    </r>
  </si>
  <si>
    <r>
      <rPr>
        <sz val="11"/>
        <color theme="1"/>
        <rFont val="宋体"/>
        <charset val="134"/>
      </rPr>
      <t>澧西街道改、扩、翻建项目二期</t>
    </r>
  </si>
  <si>
    <r>
      <rPr>
        <sz val="11"/>
        <color theme="1"/>
        <rFont val="宋体"/>
        <charset val="134"/>
      </rPr>
      <t>澧南镇政府
城头山镇政府</t>
    </r>
  </si>
  <si>
    <r>
      <rPr>
        <sz val="11"/>
        <color theme="1"/>
        <rFont val="宋体"/>
        <charset val="134"/>
      </rPr>
      <t>澧阳街道改、扩、翻建项目二期</t>
    </r>
  </si>
  <si>
    <r>
      <rPr>
        <sz val="11"/>
        <color theme="1"/>
        <rFont val="宋体"/>
        <charset val="134"/>
      </rPr>
      <t>县住保中心</t>
    </r>
  </si>
  <si>
    <r>
      <rPr>
        <sz val="11"/>
        <color theme="1"/>
        <rFont val="宋体"/>
        <charset val="134"/>
      </rPr>
      <t>澧澹街道改、扩、翻建项目二期</t>
    </r>
  </si>
  <si>
    <r>
      <rPr>
        <sz val="11"/>
        <color theme="1"/>
        <rFont val="宋体"/>
        <charset val="134"/>
      </rPr>
      <t>小渡口镇政府</t>
    </r>
  </si>
  <si>
    <r>
      <rPr>
        <sz val="11"/>
        <color theme="1"/>
        <rFont val="宋体"/>
        <charset val="134"/>
      </rPr>
      <t>大堰垱镇改、扩、翻建项目三期</t>
    </r>
  </si>
  <si>
    <r>
      <rPr>
        <sz val="11"/>
        <color theme="1"/>
        <rFont val="宋体"/>
        <charset val="134"/>
      </rPr>
      <t>大堰垱镇政府</t>
    </r>
  </si>
  <si>
    <r>
      <rPr>
        <b/>
        <sz val="11"/>
        <color theme="1"/>
        <rFont val="宋体"/>
        <charset val="134"/>
      </rPr>
      <t>合计</t>
    </r>
  </si>
  <si>
    <r>
      <rPr>
        <sz val="11"/>
        <color theme="1"/>
        <rFont val="宋体"/>
        <charset val="134"/>
      </rPr>
      <t>附件</t>
    </r>
    <r>
      <rPr>
        <sz val="11"/>
        <color theme="1"/>
        <rFont val="Times New Roman"/>
        <charset val="134"/>
      </rPr>
      <t>4</t>
    </r>
  </si>
  <si>
    <r>
      <rPr>
        <b/>
        <sz val="18"/>
        <color theme="1"/>
        <rFont val="Times New Roman"/>
        <charset val="134"/>
      </rPr>
      <t>2020</t>
    </r>
    <r>
      <rPr>
        <b/>
        <sz val="18"/>
        <color theme="1"/>
        <rFont val="宋体"/>
        <charset val="134"/>
      </rPr>
      <t>年澧县公租房建设情况明细表</t>
    </r>
  </si>
  <si>
    <r>
      <rPr>
        <sz val="11"/>
        <color theme="1"/>
        <rFont val="宋体"/>
        <charset val="134"/>
      </rPr>
      <t>项目位置</t>
    </r>
  </si>
  <si>
    <r>
      <rPr>
        <sz val="11"/>
        <color theme="1"/>
        <rFont val="宋体"/>
        <charset val="134"/>
      </rPr>
      <t>建设单位</t>
    </r>
  </si>
  <si>
    <r>
      <rPr>
        <sz val="11"/>
        <color theme="1"/>
        <rFont val="宋体"/>
        <charset val="134"/>
      </rPr>
      <t>施工单位</t>
    </r>
  </si>
  <si>
    <r>
      <rPr>
        <sz val="11"/>
        <color theme="1"/>
        <rFont val="宋体"/>
        <charset val="134"/>
      </rPr>
      <t>筹建方式</t>
    </r>
  </si>
  <si>
    <r>
      <rPr>
        <sz val="11"/>
        <color theme="1"/>
        <rFont val="宋体"/>
        <charset val="134"/>
      </rPr>
      <t>公租房建设数量
（套）</t>
    </r>
  </si>
  <si>
    <r>
      <rPr>
        <sz val="11"/>
        <color theme="1"/>
        <rFont val="宋体"/>
        <charset val="134"/>
      </rPr>
      <t>项目进度
（截至</t>
    </r>
    <r>
      <rPr>
        <sz val="11"/>
        <color theme="1"/>
        <rFont val="Times New Roman"/>
        <charset val="134"/>
      </rPr>
      <t>2020</t>
    </r>
    <r>
      <rPr>
        <sz val="11"/>
        <color theme="1"/>
        <rFont val="宋体"/>
        <charset val="134"/>
      </rPr>
      <t>年底）</t>
    </r>
  </si>
  <si>
    <r>
      <rPr>
        <sz val="11"/>
        <color theme="1"/>
        <rFont val="宋体"/>
        <charset val="134"/>
      </rPr>
      <t>澧西公租房</t>
    </r>
  </si>
  <si>
    <r>
      <rPr>
        <sz val="11"/>
        <color theme="1"/>
        <rFont val="宋体"/>
        <charset val="134"/>
      </rPr>
      <t>澧西街道黄泥社区</t>
    </r>
  </si>
  <si>
    <r>
      <rPr>
        <sz val="11"/>
        <color theme="1"/>
        <rFont val="宋体"/>
        <charset val="134"/>
      </rPr>
      <t>湖南新澧州投资发展有限公司</t>
    </r>
  </si>
  <si>
    <r>
      <rPr>
        <sz val="11"/>
        <color theme="1"/>
        <rFont val="宋体"/>
        <charset val="134"/>
      </rPr>
      <t>湖南恒邦建工有限公司</t>
    </r>
  </si>
  <si>
    <r>
      <rPr>
        <sz val="11"/>
        <color theme="1"/>
        <rFont val="宋体"/>
        <charset val="134"/>
      </rPr>
      <t>新建</t>
    </r>
  </si>
  <si>
    <r>
      <rPr>
        <sz val="11"/>
        <color theme="1"/>
        <rFont val="Times New Roman"/>
        <charset val="134"/>
      </rPr>
      <t>2020</t>
    </r>
    <r>
      <rPr>
        <sz val="11"/>
        <color theme="1"/>
        <rFont val="宋体"/>
        <charset val="134"/>
      </rPr>
      <t>年</t>
    </r>
    <r>
      <rPr>
        <sz val="11"/>
        <color theme="1"/>
        <rFont val="Times New Roman"/>
        <charset val="134"/>
      </rPr>
      <t>11</t>
    </r>
    <r>
      <rPr>
        <sz val="11"/>
        <color theme="1"/>
        <rFont val="宋体"/>
        <charset val="134"/>
      </rPr>
      <t>月开工</t>
    </r>
  </si>
  <si>
    <r>
      <rPr>
        <sz val="11"/>
        <color theme="1"/>
        <rFont val="宋体"/>
        <charset val="134"/>
      </rPr>
      <t>澧阳公租房</t>
    </r>
  </si>
  <si>
    <r>
      <rPr>
        <sz val="11"/>
        <color theme="1"/>
        <rFont val="宋体"/>
        <charset val="134"/>
      </rPr>
      <t>澧阳街道洗墨池社区</t>
    </r>
  </si>
  <si>
    <r>
      <rPr>
        <sz val="11"/>
        <color theme="1"/>
        <rFont val="宋体"/>
        <charset val="134"/>
      </rPr>
      <t>澧县城市建设投资开发有限公司</t>
    </r>
  </si>
  <si>
    <r>
      <rPr>
        <sz val="11"/>
        <color theme="1"/>
        <rFont val="宋体"/>
        <charset val="134"/>
      </rPr>
      <t>湖南众祥建设工程有限公司</t>
    </r>
  </si>
  <si>
    <r>
      <rPr>
        <sz val="11"/>
        <color theme="1"/>
        <rFont val="宋体"/>
        <charset val="134"/>
      </rPr>
      <t>基本建成，尚未验收</t>
    </r>
  </si>
  <si>
    <r>
      <rPr>
        <sz val="11"/>
        <color theme="1"/>
        <rFont val="宋体"/>
        <charset val="134"/>
      </rPr>
      <t>澧浦公租房</t>
    </r>
  </si>
  <si>
    <r>
      <rPr>
        <sz val="11"/>
        <color theme="1"/>
        <rFont val="宋体"/>
        <charset val="134"/>
      </rPr>
      <t>澧浦街道周家坡社区</t>
    </r>
  </si>
  <si>
    <r>
      <rPr>
        <sz val="11"/>
        <color theme="1"/>
        <rFont val="宋体"/>
        <charset val="134"/>
      </rPr>
      <t>湖南城头山建设开发有限公司</t>
    </r>
  </si>
  <si>
    <r>
      <rPr>
        <sz val="11"/>
        <color theme="1"/>
        <rFont val="宋体"/>
        <charset val="134"/>
      </rPr>
      <t>湖南盛煌建设有限公司</t>
    </r>
  </si>
  <si>
    <r>
      <rPr>
        <sz val="11"/>
        <color theme="1"/>
        <rFont val="宋体"/>
        <charset val="134"/>
      </rPr>
      <t>尚未开工</t>
    </r>
  </si>
  <si>
    <r>
      <rPr>
        <sz val="11"/>
        <color theme="1"/>
        <rFont val="宋体"/>
        <charset val="134"/>
      </rPr>
      <t>澧澹公租房</t>
    </r>
  </si>
  <si>
    <r>
      <rPr>
        <sz val="11"/>
        <color theme="1"/>
        <rFont val="宋体"/>
        <charset val="134"/>
      </rPr>
      <t>澧澹街道常发社区</t>
    </r>
  </si>
  <si>
    <r>
      <rPr>
        <sz val="11"/>
        <color theme="1"/>
        <rFont val="宋体"/>
        <charset val="134"/>
      </rPr>
      <t>澧县官垸镇人民政府</t>
    </r>
  </si>
  <si>
    <r>
      <rPr>
        <sz val="11"/>
        <color theme="1"/>
        <rFont val="宋体"/>
        <charset val="134"/>
      </rPr>
      <t>湖南常德市广龙房产开发有限公司</t>
    </r>
  </si>
  <si>
    <r>
      <rPr>
        <sz val="11"/>
        <color theme="1"/>
        <rFont val="宋体"/>
        <charset val="134"/>
      </rPr>
      <t>政府购买</t>
    </r>
  </si>
  <si>
    <r>
      <rPr>
        <sz val="11"/>
        <color theme="1"/>
        <rFont val="宋体"/>
        <charset val="134"/>
      </rPr>
      <t>主体工程建设中</t>
    </r>
  </si>
  <si>
    <r>
      <rPr>
        <b/>
        <sz val="11"/>
        <color theme="1"/>
        <rFont val="宋体"/>
        <charset val="134"/>
      </rPr>
      <t>合</t>
    </r>
    <r>
      <rPr>
        <b/>
        <sz val="11"/>
        <color theme="1"/>
        <rFont val="Times New Roman"/>
        <charset val="134"/>
      </rPr>
      <t xml:space="preserve">    </t>
    </r>
    <r>
      <rPr>
        <b/>
        <sz val="11"/>
        <color theme="1"/>
        <rFont val="宋体"/>
        <charset val="134"/>
      </rPr>
      <t>计</t>
    </r>
  </si>
  <si>
    <r>
      <rPr>
        <sz val="11"/>
        <color theme="1"/>
        <rFont val="宋体"/>
        <charset val="134"/>
      </rPr>
      <t>附件</t>
    </r>
    <r>
      <rPr>
        <sz val="11"/>
        <color theme="1"/>
        <rFont val="Times New Roman"/>
        <charset val="134"/>
      </rPr>
      <t>5</t>
    </r>
  </si>
  <si>
    <r>
      <rPr>
        <b/>
        <sz val="18"/>
        <color theme="1"/>
        <rFont val="宋体"/>
        <charset val="134"/>
      </rPr>
      <t>绩效目标完成情况表</t>
    </r>
  </si>
  <si>
    <r>
      <rPr>
        <sz val="11"/>
        <color theme="1"/>
        <rFont val="宋体"/>
        <charset val="134"/>
      </rPr>
      <t>目标值</t>
    </r>
  </si>
  <si>
    <r>
      <rPr>
        <sz val="11"/>
        <color theme="1"/>
        <rFont val="宋体"/>
        <charset val="134"/>
      </rPr>
      <t>完成值</t>
    </r>
  </si>
  <si>
    <r>
      <rPr>
        <sz val="11"/>
        <color theme="1"/>
        <rFont val="宋体"/>
        <charset val="134"/>
      </rPr>
      <t>完成率</t>
    </r>
  </si>
  <si>
    <r>
      <rPr>
        <b/>
        <sz val="11"/>
        <color theme="1"/>
        <rFont val="宋体"/>
        <charset val="134"/>
      </rPr>
      <t>产出指标</t>
    </r>
  </si>
  <si>
    <r>
      <rPr>
        <b/>
        <sz val="11"/>
        <color theme="1"/>
        <rFont val="宋体"/>
        <charset val="134"/>
      </rPr>
      <t>（一）</t>
    </r>
  </si>
  <si>
    <r>
      <rPr>
        <b/>
        <sz val="11"/>
        <color theme="1"/>
        <rFont val="宋体"/>
        <charset val="134"/>
      </rPr>
      <t>老旧小区改造</t>
    </r>
  </si>
  <si>
    <r>
      <rPr>
        <sz val="11"/>
        <color theme="1"/>
        <rFont val="宋体"/>
        <charset val="134"/>
      </rPr>
      <t>老旧小区改造数量</t>
    </r>
  </si>
  <si>
    <r>
      <rPr>
        <sz val="11"/>
        <color theme="1"/>
        <rFont val="Times New Roman"/>
        <charset val="134"/>
      </rPr>
      <t>64</t>
    </r>
    <r>
      <rPr>
        <sz val="11"/>
        <color theme="1"/>
        <rFont val="宋体"/>
        <charset val="134"/>
      </rPr>
      <t>个</t>
    </r>
  </si>
  <si>
    <r>
      <rPr>
        <sz val="11"/>
        <color theme="1"/>
        <rFont val="宋体"/>
        <charset val="134"/>
      </rPr>
      <t>老旧小区涉改户数</t>
    </r>
  </si>
  <si>
    <r>
      <rPr>
        <sz val="11"/>
        <color theme="1"/>
        <rFont val="Times New Roman"/>
        <charset val="134"/>
      </rPr>
      <t>6150</t>
    </r>
    <r>
      <rPr>
        <sz val="11"/>
        <color theme="1"/>
        <rFont val="宋体"/>
        <charset val="134"/>
      </rPr>
      <t>户</t>
    </r>
  </si>
  <si>
    <r>
      <rPr>
        <sz val="11"/>
        <color theme="1"/>
        <rFont val="宋体"/>
        <charset val="134"/>
      </rPr>
      <t>老旧小区改造面积</t>
    </r>
  </si>
  <si>
    <r>
      <rPr>
        <sz val="11"/>
        <color theme="1"/>
        <rFont val="Times New Roman"/>
        <charset val="134"/>
      </rPr>
      <t>56.42</t>
    </r>
    <r>
      <rPr>
        <sz val="11"/>
        <color theme="1"/>
        <rFont val="宋体"/>
        <charset val="134"/>
      </rPr>
      <t>万平方米</t>
    </r>
  </si>
  <si>
    <r>
      <rPr>
        <sz val="11"/>
        <color theme="1"/>
        <rFont val="宋体"/>
        <charset val="134"/>
      </rPr>
      <t>水德庙示范片区改造面积</t>
    </r>
  </si>
  <si>
    <r>
      <rPr>
        <sz val="11"/>
        <color theme="1"/>
        <rFont val="Times New Roman"/>
        <charset val="134"/>
      </rPr>
      <t>13</t>
    </r>
    <r>
      <rPr>
        <sz val="11"/>
        <color theme="1"/>
        <rFont val="宋体"/>
        <charset val="134"/>
      </rPr>
      <t>万平方米</t>
    </r>
  </si>
  <si>
    <r>
      <rPr>
        <sz val="11"/>
        <color theme="1"/>
        <rFont val="宋体"/>
        <charset val="134"/>
      </rPr>
      <t>水德庙示范片区改造户数</t>
    </r>
  </si>
  <si>
    <r>
      <rPr>
        <sz val="11"/>
        <color theme="1"/>
        <rFont val="Times New Roman"/>
        <charset val="134"/>
      </rPr>
      <t>886</t>
    </r>
    <r>
      <rPr>
        <sz val="11"/>
        <color theme="1"/>
        <rFont val="宋体"/>
        <charset val="134"/>
      </rPr>
      <t>户</t>
    </r>
  </si>
  <si>
    <r>
      <rPr>
        <sz val="11"/>
        <color theme="1"/>
        <rFont val="宋体"/>
        <charset val="134"/>
      </rPr>
      <t>改造工程质量验收合格率</t>
    </r>
  </si>
  <si>
    <r>
      <rPr>
        <sz val="11"/>
        <color theme="1"/>
        <rFont val="宋体"/>
        <charset val="134"/>
      </rPr>
      <t>老旧小区改造按期开工率</t>
    </r>
  </si>
  <si>
    <r>
      <rPr>
        <sz val="11"/>
        <color theme="1"/>
        <rFont val="宋体"/>
        <charset val="134"/>
      </rPr>
      <t>老旧小区改造按期完工率</t>
    </r>
  </si>
  <si>
    <r>
      <rPr>
        <sz val="11"/>
        <color theme="1"/>
        <rFont val="宋体"/>
        <charset val="134"/>
      </rPr>
      <t>水德庙示范片区年内开工率</t>
    </r>
  </si>
  <si>
    <r>
      <rPr>
        <sz val="11"/>
        <color theme="1"/>
        <rFont val="宋体"/>
        <charset val="134"/>
      </rPr>
      <t>成本节约率</t>
    </r>
  </si>
  <si>
    <r>
      <rPr>
        <sz val="11"/>
        <color theme="1"/>
        <rFont val="宋体"/>
        <charset val="134"/>
      </rPr>
      <t>≥</t>
    </r>
    <r>
      <rPr>
        <sz val="11"/>
        <color theme="1"/>
        <rFont val="Times New Roman"/>
        <charset val="134"/>
      </rPr>
      <t>0</t>
    </r>
  </si>
  <si>
    <r>
      <rPr>
        <sz val="11"/>
        <color theme="1"/>
        <rFont val="宋体"/>
        <charset val="134"/>
      </rPr>
      <t>尚未结算评审</t>
    </r>
  </si>
  <si>
    <r>
      <rPr>
        <b/>
        <sz val="11"/>
        <color theme="1"/>
        <rFont val="宋体"/>
        <charset val="134"/>
      </rPr>
      <t>（二）</t>
    </r>
  </si>
  <si>
    <r>
      <rPr>
        <b/>
        <sz val="11"/>
        <color theme="1"/>
        <rFont val="宋体"/>
        <charset val="134"/>
      </rPr>
      <t>城镇棚户区改造</t>
    </r>
  </si>
  <si>
    <r>
      <rPr>
        <sz val="11"/>
        <color theme="1"/>
        <rFont val="宋体"/>
        <charset val="134"/>
      </rPr>
      <t>货币化安置户数</t>
    </r>
  </si>
  <si>
    <r>
      <rPr>
        <sz val="11"/>
        <color theme="1"/>
        <rFont val="Times New Roman"/>
        <charset val="134"/>
      </rPr>
      <t>690</t>
    </r>
    <r>
      <rPr>
        <sz val="11"/>
        <color theme="1"/>
        <rFont val="宋体"/>
        <charset val="134"/>
      </rPr>
      <t>户</t>
    </r>
  </si>
  <si>
    <r>
      <rPr>
        <sz val="11"/>
        <color theme="1"/>
        <rFont val="宋体"/>
        <charset val="134"/>
      </rPr>
      <t>改扩翻建户数</t>
    </r>
  </si>
  <si>
    <r>
      <rPr>
        <sz val="11"/>
        <color theme="1"/>
        <rFont val="Times New Roman"/>
        <charset val="134"/>
      </rPr>
      <t>1155</t>
    </r>
    <r>
      <rPr>
        <sz val="11"/>
        <color theme="1"/>
        <rFont val="宋体"/>
        <charset val="134"/>
      </rPr>
      <t>户</t>
    </r>
  </si>
  <si>
    <r>
      <rPr>
        <sz val="11"/>
        <color theme="1"/>
        <rFont val="宋体"/>
        <charset val="134"/>
      </rPr>
      <t>改扩翻建工程质量验收合格率</t>
    </r>
  </si>
  <si>
    <r>
      <rPr>
        <sz val="11"/>
        <color theme="1"/>
        <rFont val="宋体"/>
        <charset val="134"/>
      </rPr>
      <t>尚未竣工验收</t>
    </r>
  </si>
  <si>
    <r>
      <rPr>
        <sz val="11"/>
        <color theme="1"/>
        <rFont val="宋体"/>
        <charset val="134"/>
      </rPr>
      <t>货币化安置征补程序合法合规率</t>
    </r>
  </si>
  <si>
    <r>
      <rPr>
        <sz val="11"/>
        <color theme="1"/>
        <rFont val="宋体"/>
        <charset val="134"/>
      </rPr>
      <t>完成及时率</t>
    </r>
  </si>
  <si>
    <r>
      <rPr>
        <sz val="11"/>
        <color theme="1"/>
        <rFont val="宋体"/>
        <charset val="134"/>
      </rPr>
      <t>未完成</t>
    </r>
  </si>
  <si>
    <r>
      <rPr>
        <sz val="11"/>
        <color theme="1"/>
        <rFont val="Times New Roman"/>
        <charset val="134"/>
      </rPr>
      <t>4</t>
    </r>
    <r>
      <rPr>
        <sz val="11"/>
        <color theme="1"/>
        <rFont val="宋体"/>
        <charset val="134"/>
      </rPr>
      <t>个改扩翻建项目延期</t>
    </r>
  </si>
  <si>
    <r>
      <rPr>
        <b/>
        <sz val="11"/>
        <color theme="1"/>
        <rFont val="宋体"/>
        <charset val="134"/>
      </rPr>
      <t>（三）</t>
    </r>
  </si>
  <si>
    <r>
      <rPr>
        <b/>
        <sz val="11"/>
        <color theme="1"/>
        <rFont val="宋体"/>
        <charset val="134"/>
      </rPr>
      <t>公租房筹集建设</t>
    </r>
  </si>
  <si>
    <r>
      <rPr>
        <sz val="11"/>
        <color theme="1"/>
        <rFont val="宋体"/>
        <charset val="134"/>
      </rPr>
      <t>建设公租房数量</t>
    </r>
  </si>
  <si>
    <r>
      <rPr>
        <sz val="11"/>
        <color theme="1"/>
        <rFont val="Times New Roman"/>
        <charset val="134"/>
      </rPr>
      <t>1030</t>
    </r>
    <r>
      <rPr>
        <sz val="11"/>
        <color theme="1"/>
        <rFont val="宋体"/>
        <charset val="134"/>
      </rPr>
      <t>套</t>
    </r>
  </si>
  <si>
    <r>
      <rPr>
        <sz val="11"/>
        <color theme="1"/>
        <rFont val="宋体"/>
        <charset val="134"/>
      </rPr>
      <t>建设质量验收合格率</t>
    </r>
  </si>
  <si>
    <r>
      <rPr>
        <sz val="11"/>
        <color theme="1"/>
        <rFont val="宋体"/>
        <charset val="134"/>
      </rPr>
      <t>年内开工率</t>
    </r>
  </si>
  <si>
    <r>
      <rPr>
        <sz val="11"/>
        <color theme="1"/>
        <rFont val="宋体"/>
        <charset val="134"/>
      </rPr>
      <t>澧浦街道公租房年内未开工</t>
    </r>
  </si>
  <si>
    <r>
      <rPr>
        <b/>
        <sz val="11"/>
        <color theme="1"/>
        <rFont val="宋体"/>
        <charset val="134"/>
      </rPr>
      <t>（四）</t>
    </r>
  </si>
  <si>
    <r>
      <rPr>
        <b/>
        <sz val="11"/>
        <color theme="1"/>
        <rFont val="宋体"/>
        <charset val="134"/>
      </rPr>
      <t>住房租赁补贴</t>
    </r>
  </si>
  <si>
    <r>
      <rPr>
        <sz val="11"/>
        <color theme="1"/>
        <rFont val="宋体"/>
        <charset val="134"/>
      </rPr>
      <t>发放住房租赁补贴数量</t>
    </r>
  </si>
  <si>
    <r>
      <rPr>
        <sz val="11"/>
        <color theme="1"/>
        <rFont val="Times New Roman"/>
        <charset val="134"/>
      </rPr>
      <t>2200</t>
    </r>
    <r>
      <rPr>
        <sz val="11"/>
        <color theme="1"/>
        <rFont val="宋体"/>
        <charset val="134"/>
      </rPr>
      <t>户</t>
    </r>
  </si>
  <si>
    <r>
      <rPr>
        <sz val="11"/>
        <color theme="1"/>
        <rFont val="Times New Roman"/>
        <charset val="134"/>
      </rPr>
      <t>1209</t>
    </r>
    <r>
      <rPr>
        <sz val="11"/>
        <color theme="1"/>
        <rFont val="宋体"/>
        <charset val="134"/>
      </rPr>
      <t>户</t>
    </r>
  </si>
  <si>
    <r>
      <rPr>
        <sz val="11"/>
        <color theme="1"/>
        <rFont val="宋体"/>
        <charset val="134"/>
      </rPr>
      <t>补贴对象合规率</t>
    </r>
  </si>
  <si>
    <r>
      <rPr>
        <sz val="11"/>
        <color theme="1"/>
        <rFont val="宋体"/>
        <charset val="134"/>
      </rPr>
      <t>补贴发放准确率</t>
    </r>
  </si>
  <si>
    <r>
      <rPr>
        <sz val="11"/>
        <color theme="1"/>
        <rFont val="宋体"/>
        <charset val="134"/>
      </rPr>
      <t>补贴发放及时率</t>
    </r>
  </si>
  <si>
    <r>
      <rPr>
        <sz val="11"/>
        <color theme="1"/>
        <rFont val="宋体"/>
        <charset val="134"/>
      </rPr>
      <t>第一批补贴发放不及时</t>
    </r>
  </si>
  <si>
    <r>
      <rPr>
        <b/>
        <sz val="11"/>
        <color theme="1"/>
        <rFont val="宋体"/>
        <charset val="134"/>
      </rPr>
      <t>效益指标</t>
    </r>
  </si>
  <si>
    <r>
      <rPr>
        <sz val="11"/>
        <color theme="1"/>
        <rFont val="宋体"/>
        <charset val="134"/>
      </rPr>
      <t>改善群众居住条件，提升居民生活品质</t>
    </r>
  </si>
  <si>
    <r>
      <rPr>
        <sz val="11"/>
        <color theme="1"/>
        <rFont val="宋体"/>
        <charset val="134"/>
      </rPr>
      <t>实现</t>
    </r>
  </si>
  <si>
    <r>
      <rPr>
        <sz val="11"/>
        <color theme="1"/>
        <rFont val="宋体"/>
        <charset val="134"/>
      </rPr>
      <t>完善公共基础设施，美化提升城镇形象</t>
    </r>
  </si>
  <si>
    <r>
      <rPr>
        <sz val="11"/>
        <color theme="1"/>
        <rFont val="宋体"/>
        <charset val="134"/>
      </rPr>
      <t>优化配置土地资源，促进土地合理利用</t>
    </r>
  </si>
  <si>
    <r>
      <rPr>
        <sz val="11"/>
        <color theme="1"/>
        <rFont val="宋体"/>
        <charset val="134"/>
      </rPr>
      <t>促进公租房建设，减轻群众租房负担</t>
    </r>
  </si>
  <si>
    <r>
      <rPr>
        <sz val="11"/>
        <color theme="1"/>
        <rFont val="宋体"/>
        <charset val="134"/>
      </rPr>
      <t>老旧小区改造对象满意度</t>
    </r>
  </si>
  <si>
    <r>
      <rPr>
        <sz val="11"/>
        <color theme="1"/>
        <rFont val="Times New Roman"/>
        <charset val="134"/>
      </rPr>
      <t>90%</t>
    </r>
    <r>
      <rPr>
        <sz val="11"/>
        <color theme="1"/>
        <rFont val="宋体"/>
        <charset val="134"/>
      </rPr>
      <t>以上</t>
    </r>
  </si>
  <si>
    <r>
      <rPr>
        <sz val="11"/>
        <color theme="1"/>
        <rFont val="宋体"/>
        <charset val="134"/>
      </rPr>
      <t>棚户区改造对象满意度</t>
    </r>
  </si>
  <si>
    <r>
      <rPr>
        <sz val="11"/>
        <color theme="1"/>
        <rFont val="宋体"/>
        <charset val="134"/>
      </rPr>
      <t>住房租赁补贴对象满意度</t>
    </r>
  </si>
  <si>
    <r>
      <rPr>
        <sz val="10"/>
        <color theme="1"/>
        <rFont val="宋体"/>
        <charset val="134"/>
      </rPr>
      <t>附件</t>
    </r>
    <r>
      <rPr>
        <sz val="10"/>
        <color theme="1"/>
        <rFont val="Times New Roman"/>
        <charset val="134"/>
      </rPr>
      <t>6</t>
    </r>
  </si>
  <si>
    <r>
      <rPr>
        <b/>
        <sz val="18"/>
        <color theme="1"/>
        <rFont val="Times New Roman"/>
        <charset val="134"/>
      </rPr>
      <t>2020</t>
    </r>
    <r>
      <rPr>
        <b/>
        <sz val="18"/>
        <color theme="1"/>
        <rFont val="宋体"/>
        <charset val="134"/>
      </rPr>
      <t>年度澧县保障性安居工程专项资金项目支出绩效评价指标体系</t>
    </r>
  </si>
  <si>
    <r>
      <rPr>
        <sz val="10"/>
        <color rgb="FF000000"/>
        <rFont val="宋体"/>
        <charset val="134"/>
      </rPr>
      <t>一级指标</t>
    </r>
  </si>
  <si>
    <r>
      <rPr>
        <sz val="10"/>
        <color rgb="FF000000"/>
        <rFont val="宋体"/>
        <charset val="134"/>
      </rPr>
      <t>分值</t>
    </r>
  </si>
  <si>
    <r>
      <rPr>
        <sz val="10"/>
        <color rgb="FF000000"/>
        <rFont val="宋体"/>
        <charset val="134"/>
      </rPr>
      <t>二级指标</t>
    </r>
  </si>
  <si>
    <r>
      <rPr>
        <sz val="10"/>
        <color rgb="FF000000"/>
        <rFont val="宋体"/>
        <charset val="134"/>
      </rPr>
      <t>三级指标</t>
    </r>
  </si>
  <si>
    <r>
      <rPr>
        <sz val="10"/>
        <color rgb="FF000000"/>
        <rFont val="宋体"/>
        <charset val="134"/>
      </rPr>
      <t>指标解释</t>
    </r>
  </si>
  <si>
    <r>
      <rPr>
        <sz val="10"/>
        <color rgb="FF000000"/>
        <rFont val="宋体"/>
        <charset val="134"/>
      </rPr>
      <t>指标说明</t>
    </r>
  </si>
  <si>
    <r>
      <rPr>
        <sz val="10"/>
        <color rgb="FF000000"/>
        <rFont val="宋体"/>
        <charset val="134"/>
      </rPr>
      <t>扣分</t>
    </r>
  </si>
  <si>
    <r>
      <rPr>
        <sz val="10"/>
        <color theme="1"/>
        <rFont val="宋体"/>
        <charset val="134"/>
      </rPr>
      <t>评价得分</t>
    </r>
  </si>
  <si>
    <r>
      <rPr>
        <sz val="10"/>
        <rFont val="宋体"/>
        <charset val="134"/>
      </rPr>
      <t>得（扣）分因素</t>
    </r>
  </si>
  <si>
    <r>
      <rPr>
        <sz val="10"/>
        <color rgb="FF000000"/>
        <rFont val="宋体"/>
        <charset val="134"/>
      </rPr>
      <t>决策　</t>
    </r>
  </si>
  <si>
    <r>
      <rPr>
        <sz val="10"/>
        <color rgb="FF000000"/>
        <rFont val="宋体"/>
        <charset val="134"/>
      </rPr>
      <t>项目立项　</t>
    </r>
  </si>
  <si>
    <r>
      <rPr>
        <sz val="10"/>
        <color rgb="FF000000"/>
        <rFont val="宋体"/>
        <charset val="134"/>
      </rPr>
      <t>立项依据充分性</t>
    </r>
  </si>
  <si>
    <r>
      <rPr>
        <sz val="10"/>
        <color rgb="FF000000"/>
        <rFont val="宋体"/>
        <charset val="134"/>
      </rPr>
      <t>项目立项是否符合法律法规、相关政策、发展规划以及部门职责，用以反映和考核项目立项依据情况。</t>
    </r>
  </si>
  <si>
    <r>
      <rPr>
        <sz val="10"/>
        <rFont val="宋体"/>
        <charset val="134"/>
      </rPr>
      <t>①项目立项是否符合国家法律法规、国民经济发展规划和相关政策（</t>
    </r>
    <r>
      <rPr>
        <sz val="10"/>
        <rFont val="Times New Roman"/>
        <charset val="134"/>
      </rPr>
      <t>0.5</t>
    </r>
    <r>
      <rPr>
        <sz val="10"/>
        <rFont val="宋体"/>
        <charset val="134"/>
      </rPr>
      <t>分）；</t>
    </r>
  </si>
  <si>
    <t>立项依据充分</t>
  </si>
  <si>
    <r>
      <rPr>
        <sz val="10"/>
        <rFont val="宋体"/>
        <charset val="134"/>
      </rPr>
      <t>②项目立项是否符合行业发展规划和政策要求（</t>
    </r>
    <r>
      <rPr>
        <sz val="10"/>
        <rFont val="Times New Roman"/>
        <charset val="134"/>
      </rPr>
      <t>0.5</t>
    </r>
    <r>
      <rPr>
        <sz val="10"/>
        <rFont val="宋体"/>
        <charset val="134"/>
      </rPr>
      <t>分）；</t>
    </r>
  </si>
  <si>
    <r>
      <rPr>
        <sz val="10"/>
        <rFont val="宋体"/>
        <charset val="134"/>
      </rPr>
      <t>③项目立项是否与部门职责范围相符，属于部门履职所需（</t>
    </r>
    <r>
      <rPr>
        <sz val="10"/>
        <rFont val="Times New Roman"/>
        <charset val="134"/>
      </rPr>
      <t>0.5</t>
    </r>
    <r>
      <rPr>
        <sz val="10"/>
        <rFont val="宋体"/>
        <charset val="134"/>
      </rPr>
      <t>分）；</t>
    </r>
  </si>
  <si>
    <r>
      <rPr>
        <sz val="10"/>
        <rFont val="宋体"/>
        <charset val="134"/>
      </rPr>
      <t>④项目是否属于公共财政支持范围，是否符合中央、地方事权支出责任划分原则（</t>
    </r>
    <r>
      <rPr>
        <sz val="10"/>
        <rFont val="Times New Roman"/>
        <charset val="134"/>
      </rPr>
      <t>0.5</t>
    </r>
    <r>
      <rPr>
        <sz val="10"/>
        <rFont val="宋体"/>
        <charset val="134"/>
      </rPr>
      <t>分）；</t>
    </r>
  </si>
  <si>
    <r>
      <rPr>
        <sz val="10"/>
        <rFont val="宋体"/>
        <charset val="134"/>
      </rPr>
      <t>⑤项目是否与相关部门同类项目或部门内部相关项目重复（</t>
    </r>
    <r>
      <rPr>
        <sz val="10"/>
        <rFont val="Times New Roman"/>
        <charset val="134"/>
      </rPr>
      <t>0.5</t>
    </r>
    <r>
      <rPr>
        <sz val="10"/>
        <rFont val="宋体"/>
        <charset val="134"/>
      </rPr>
      <t>分）。</t>
    </r>
    <r>
      <rPr>
        <sz val="10"/>
        <rFont val="Times New Roman"/>
        <charset val="134"/>
      </rPr>
      <t xml:space="preserve">               </t>
    </r>
    <r>
      <rPr>
        <sz val="10"/>
        <rFont val="宋体"/>
        <charset val="134"/>
      </rPr>
      <t>每发现</t>
    </r>
    <r>
      <rPr>
        <sz val="10"/>
        <rFont val="Times New Roman"/>
        <charset val="134"/>
      </rPr>
      <t>1</t>
    </r>
    <r>
      <rPr>
        <sz val="10"/>
        <rFont val="宋体"/>
        <charset val="134"/>
      </rPr>
      <t>项不合规扣</t>
    </r>
    <r>
      <rPr>
        <sz val="10"/>
        <rFont val="Times New Roman"/>
        <charset val="134"/>
      </rPr>
      <t>0.5</t>
    </r>
    <r>
      <rPr>
        <sz val="10"/>
        <rFont val="宋体"/>
        <charset val="134"/>
      </rPr>
      <t>分。</t>
    </r>
  </si>
  <si>
    <r>
      <rPr>
        <sz val="10"/>
        <color rgb="FF000000"/>
        <rFont val="宋体"/>
        <charset val="134"/>
      </rPr>
      <t>立项程序规范性</t>
    </r>
  </si>
  <si>
    <r>
      <rPr>
        <sz val="10"/>
        <color rgb="FF000000"/>
        <rFont val="宋体"/>
        <charset val="134"/>
      </rPr>
      <t>项目申请、设立过程是否符合相关要求，用以反映和考核项目立项的规范情况。</t>
    </r>
  </si>
  <si>
    <r>
      <rPr>
        <sz val="10"/>
        <rFont val="宋体"/>
        <charset val="134"/>
      </rPr>
      <t>①项目是否按照规定的程序申请设立（</t>
    </r>
    <r>
      <rPr>
        <sz val="10"/>
        <rFont val="Times New Roman"/>
        <charset val="134"/>
      </rPr>
      <t>0.5</t>
    </r>
    <r>
      <rPr>
        <sz val="10"/>
        <rFont val="宋体"/>
        <charset val="134"/>
      </rPr>
      <t>分）；</t>
    </r>
  </si>
  <si>
    <r>
      <rPr>
        <sz val="10"/>
        <color theme="1"/>
        <rFont val="宋体"/>
        <charset val="134"/>
      </rPr>
      <t>立项程序规范</t>
    </r>
  </si>
  <si>
    <r>
      <rPr>
        <sz val="10"/>
        <rFont val="宋体"/>
        <charset val="134"/>
      </rPr>
      <t>②审批文件、材料是否符合相关要求（</t>
    </r>
    <r>
      <rPr>
        <sz val="10"/>
        <rFont val="Times New Roman"/>
        <charset val="134"/>
      </rPr>
      <t>0.5</t>
    </r>
    <r>
      <rPr>
        <sz val="10"/>
        <rFont val="宋体"/>
        <charset val="134"/>
      </rPr>
      <t>分）；</t>
    </r>
  </si>
  <si>
    <r>
      <rPr>
        <sz val="10"/>
        <rFont val="宋体"/>
        <charset val="134"/>
      </rPr>
      <t>③事前是否已经过必要的可行性研究、专家论证、风险评估、绩效评估、集体决策（</t>
    </r>
    <r>
      <rPr>
        <sz val="10"/>
        <rFont val="Times New Roman"/>
        <charset val="134"/>
      </rPr>
      <t>0.5</t>
    </r>
    <r>
      <rPr>
        <sz val="10"/>
        <rFont val="宋体"/>
        <charset val="134"/>
      </rPr>
      <t>分）。每发现</t>
    </r>
    <r>
      <rPr>
        <sz val="10"/>
        <rFont val="Times New Roman"/>
        <charset val="134"/>
      </rPr>
      <t>1</t>
    </r>
    <r>
      <rPr>
        <sz val="10"/>
        <rFont val="宋体"/>
        <charset val="134"/>
      </rPr>
      <t>项不合规扣</t>
    </r>
    <r>
      <rPr>
        <sz val="10"/>
        <rFont val="Times New Roman"/>
        <charset val="134"/>
      </rPr>
      <t>0.5</t>
    </r>
    <r>
      <rPr>
        <sz val="10"/>
        <rFont val="宋体"/>
        <charset val="134"/>
      </rPr>
      <t>分。</t>
    </r>
  </si>
  <si>
    <r>
      <rPr>
        <sz val="10"/>
        <color rgb="FF000000"/>
        <rFont val="宋体"/>
        <charset val="134"/>
      </rPr>
      <t>绩效目标　</t>
    </r>
  </si>
  <si>
    <r>
      <rPr>
        <sz val="10"/>
        <color rgb="FF000000"/>
        <rFont val="宋体"/>
        <charset val="134"/>
      </rPr>
      <t>绩效目标合理性</t>
    </r>
  </si>
  <si>
    <r>
      <rPr>
        <sz val="10"/>
        <color rgb="FF000000"/>
        <rFont val="宋体"/>
        <charset val="134"/>
      </rPr>
      <t>项目所设定的绩效目标是否依据充分，是否符合客观实际，用以反映和考核项目绩效目标与项目实施的相符情况。</t>
    </r>
  </si>
  <si>
    <r>
      <rPr>
        <sz val="10"/>
        <rFont val="宋体"/>
        <charset val="134"/>
      </rPr>
      <t>①项目是否有绩效目标</t>
    </r>
    <r>
      <rPr>
        <sz val="10"/>
        <rFont val="Times New Roman"/>
        <charset val="134"/>
      </rPr>
      <t>(1</t>
    </r>
    <r>
      <rPr>
        <sz val="10"/>
        <rFont val="宋体"/>
        <charset val="134"/>
      </rPr>
      <t>分</t>
    </r>
    <r>
      <rPr>
        <sz val="10"/>
        <rFont val="Times New Roman"/>
        <charset val="134"/>
      </rPr>
      <t>)</t>
    </r>
    <r>
      <rPr>
        <sz val="10"/>
        <rFont val="宋体"/>
        <charset val="134"/>
      </rPr>
      <t>；</t>
    </r>
  </si>
  <si>
    <r>
      <rPr>
        <sz val="10"/>
        <color theme="1"/>
        <rFont val="宋体"/>
        <charset val="134"/>
      </rPr>
      <t>保障性安居工程专项资金年初未纳入县住保中心部门预算，县财政未要求申报目标，非单位责任，不扣分。</t>
    </r>
  </si>
  <si>
    <r>
      <rPr>
        <sz val="10"/>
        <rFont val="宋体"/>
        <charset val="134"/>
      </rPr>
      <t>②项目绩效目标与实际工作内容是否具有相关性</t>
    </r>
    <r>
      <rPr>
        <sz val="10"/>
        <rFont val="Times New Roman"/>
        <charset val="134"/>
      </rPr>
      <t>(1</t>
    </r>
    <r>
      <rPr>
        <sz val="10"/>
        <rFont val="宋体"/>
        <charset val="134"/>
      </rPr>
      <t>分</t>
    </r>
    <r>
      <rPr>
        <sz val="10"/>
        <rFont val="Times New Roman"/>
        <charset val="134"/>
      </rPr>
      <t>)</t>
    </r>
    <r>
      <rPr>
        <sz val="10"/>
        <rFont val="宋体"/>
        <charset val="134"/>
      </rPr>
      <t>；</t>
    </r>
  </si>
  <si>
    <r>
      <rPr>
        <sz val="10"/>
        <rFont val="宋体"/>
        <charset val="134"/>
      </rPr>
      <t>③项目预期产出效益和效果是否符合正常的业绩水平</t>
    </r>
    <r>
      <rPr>
        <sz val="10"/>
        <rFont val="Times New Roman"/>
        <charset val="134"/>
      </rPr>
      <t>(0.5</t>
    </r>
    <r>
      <rPr>
        <sz val="10"/>
        <rFont val="宋体"/>
        <charset val="134"/>
      </rPr>
      <t>分</t>
    </r>
    <r>
      <rPr>
        <sz val="10"/>
        <rFont val="Times New Roman"/>
        <charset val="134"/>
      </rPr>
      <t>)</t>
    </r>
    <r>
      <rPr>
        <sz val="10"/>
        <rFont val="宋体"/>
        <charset val="134"/>
      </rPr>
      <t>；</t>
    </r>
  </si>
  <si>
    <r>
      <rPr>
        <sz val="10"/>
        <rFont val="宋体"/>
        <charset val="134"/>
      </rPr>
      <t>④是否与预算确定的项目投资额或资金量相匹配</t>
    </r>
    <r>
      <rPr>
        <sz val="10"/>
        <rFont val="Times New Roman"/>
        <charset val="134"/>
      </rPr>
      <t>(0.5</t>
    </r>
    <r>
      <rPr>
        <sz val="10"/>
        <rFont val="宋体"/>
        <charset val="134"/>
      </rPr>
      <t>分</t>
    </r>
    <r>
      <rPr>
        <sz val="10"/>
        <rFont val="Times New Roman"/>
        <charset val="134"/>
      </rPr>
      <t>)</t>
    </r>
    <r>
      <rPr>
        <sz val="10"/>
        <rFont val="宋体"/>
        <charset val="134"/>
      </rPr>
      <t>。</t>
    </r>
    <r>
      <rPr>
        <sz val="10"/>
        <rFont val="Times New Roman"/>
        <charset val="134"/>
      </rPr>
      <t xml:space="preserve">                                     </t>
    </r>
    <r>
      <rPr>
        <sz val="10"/>
        <rFont val="宋体"/>
        <charset val="134"/>
      </rPr>
      <t>每发现</t>
    </r>
    <r>
      <rPr>
        <sz val="10"/>
        <rFont val="Times New Roman"/>
        <charset val="134"/>
      </rPr>
      <t>1</t>
    </r>
    <r>
      <rPr>
        <sz val="10"/>
        <rFont val="宋体"/>
        <charset val="134"/>
      </rPr>
      <t>项不合规根据问题性质扣</t>
    </r>
    <r>
      <rPr>
        <sz val="10"/>
        <rFont val="Times New Roman"/>
        <charset val="134"/>
      </rPr>
      <t>0.5-1</t>
    </r>
    <r>
      <rPr>
        <sz val="10"/>
        <rFont val="宋体"/>
        <charset val="134"/>
      </rPr>
      <t>分，扣完为止。</t>
    </r>
  </si>
  <si>
    <r>
      <rPr>
        <sz val="10"/>
        <color rgb="FF000000"/>
        <rFont val="宋体"/>
        <charset val="134"/>
      </rPr>
      <t>绩效指标明确性</t>
    </r>
  </si>
  <si>
    <r>
      <rPr>
        <sz val="10"/>
        <color rgb="FF000000"/>
        <rFont val="宋体"/>
        <charset val="134"/>
      </rPr>
      <t>依据绩效目标设定的绩效指标是否清晰、细化、可衡量等，用以反映和考核项目绩效目标的明细化情况。</t>
    </r>
  </si>
  <si>
    <r>
      <rPr>
        <sz val="10"/>
        <rFont val="宋体"/>
        <charset val="134"/>
      </rPr>
      <t>①是否将项目绩效目标细化分解为具体的绩效指标（</t>
    </r>
    <r>
      <rPr>
        <sz val="10"/>
        <rFont val="Times New Roman"/>
        <charset val="134"/>
      </rPr>
      <t>1</t>
    </r>
    <r>
      <rPr>
        <sz val="10"/>
        <rFont val="宋体"/>
        <charset val="134"/>
      </rPr>
      <t>分）；</t>
    </r>
  </si>
  <si>
    <r>
      <rPr>
        <sz val="10"/>
        <rFont val="宋体"/>
        <charset val="134"/>
      </rPr>
      <t>保障性安居工程专项资金年初未纳入县住保中心部门预算，县财政未要求申报目标，非单位责任，不扣分。</t>
    </r>
  </si>
  <si>
    <r>
      <rPr>
        <sz val="10"/>
        <rFont val="宋体"/>
        <charset val="134"/>
      </rPr>
      <t>②是否通过清晰、可衡量的指标值予以体现（</t>
    </r>
    <r>
      <rPr>
        <sz val="10"/>
        <rFont val="Times New Roman"/>
        <charset val="134"/>
      </rPr>
      <t>1</t>
    </r>
    <r>
      <rPr>
        <sz val="10"/>
        <rFont val="宋体"/>
        <charset val="134"/>
      </rPr>
      <t>分）；</t>
    </r>
  </si>
  <si>
    <r>
      <rPr>
        <sz val="10"/>
        <rFont val="宋体"/>
        <charset val="134"/>
      </rPr>
      <t>③是否与项目目标任务数或计划数相对应（</t>
    </r>
    <r>
      <rPr>
        <sz val="10"/>
        <rFont val="Times New Roman"/>
        <charset val="134"/>
      </rPr>
      <t>1</t>
    </r>
    <r>
      <rPr>
        <sz val="10"/>
        <rFont val="宋体"/>
        <charset val="134"/>
      </rPr>
      <t>分）。</t>
    </r>
    <r>
      <rPr>
        <sz val="10"/>
        <rFont val="Times New Roman"/>
        <charset val="134"/>
      </rPr>
      <t xml:space="preserve">                                              </t>
    </r>
    <r>
      <rPr>
        <sz val="10"/>
        <rFont val="宋体"/>
        <charset val="134"/>
      </rPr>
      <t>每发现</t>
    </r>
    <r>
      <rPr>
        <sz val="10"/>
        <rFont val="Times New Roman"/>
        <charset val="134"/>
      </rPr>
      <t>1</t>
    </r>
    <r>
      <rPr>
        <sz val="10"/>
        <rFont val="宋体"/>
        <charset val="134"/>
      </rPr>
      <t>项不合规根据问题性质扣</t>
    </r>
    <r>
      <rPr>
        <sz val="10"/>
        <rFont val="Times New Roman"/>
        <charset val="134"/>
      </rPr>
      <t>0.5-1</t>
    </r>
    <r>
      <rPr>
        <sz val="10"/>
        <rFont val="宋体"/>
        <charset val="134"/>
      </rPr>
      <t>分，扣完为止。</t>
    </r>
  </si>
  <si>
    <r>
      <rPr>
        <sz val="10"/>
        <color rgb="FF000000"/>
        <rFont val="宋体"/>
        <charset val="134"/>
      </rPr>
      <t>资金投入</t>
    </r>
  </si>
  <si>
    <r>
      <rPr>
        <sz val="10"/>
        <color rgb="FF000000"/>
        <rFont val="宋体"/>
        <charset val="134"/>
      </rPr>
      <t>预算编制科学性</t>
    </r>
  </si>
  <si>
    <r>
      <rPr>
        <sz val="10"/>
        <color rgb="FF000000"/>
        <rFont val="宋体"/>
        <charset val="134"/>
      </rPr>
      <t>项目预算编制是否经过科学论证、有明确标准，资金额度与年度目标是否相适应，用以反映和考核项目预算编制的科学性、合理性情况。</t>
    </r>
  </si>
  <si>
    <r>
      <rPr>
        <sz val="10"/>
        <rFont val="宋体"/>
        <charset val="134"/>
      </rPr>
      <t>①预算编制是否经过科学论证（</t>
    </r>
    <r>
      <rPr>
        <sz val="10"/>
        <rFont val="Times New Roman"/>
        <charset val="134"/>
      </rPr>
      <t>1</t>
    </r>
    <r>
      <rPr>
        <sz val="10"/>
        <rFont val="宋体"/>
        <charset val="134"/>
      </rPr>
      <t>分）；</t>
    </r>
  </si>
  <si>
    <r>
      <rPr>
        <sz val="10"/>
        <color theme="1"/>
        <rFont val="宋体"/>
        <charset val="134"/>
      </rPr>
      <t>预算编制科学</t>
    </r>
  </si>
  <si>
    <r>
      <rPr>
        <sz val="10"/>
        <rFont val="宋体"/>
        <charset val="134"/>
      </rPr>
      <t>②预算内容与项目内容是否匹配（</t>
    </r>
    <r>
      <rPr>
        <sz val="10"/>
        <rFont val="Times New Roman"/>
        <charset val="134"/>
      </rPr>
      <t>1</t>
    </r>
    <r>
      <rPr>
        <sz val="10"/>
        <rFont val="宋体"/>
        <charset val="134"/>
      </rPr>
      <t>分）；</t>
    </r>
  </si>
  <si>
    <r>
      <rPr>
        <sz val="10"/>
        <rFont val="宋体"/>
        <charset val="134"/>
      </rPr>
      <t>③预算额度测算依据是否充分，是否按照标准编制</t>
    </r>
    <r>
      <rPr>
        <sz val="10"/>
        <rFont val="Times New Roman"/>
        <charset val="134"/>
      </rPr>
      <t>(0.5</t>
    </r>
    <r>
      <rPr>
        <sz val="10"/>
        <rFont val="宋体"/>
        <charset val="134"/>
      </rPr>
      <t>分</t>
    </r>
    <r>
      <rPr>
        <sz val="10"/>
        <rFont val="Times New Roman"/>
        <charset val="134"/>
      </rPr>
      <t>)</t>
    </r>
    <r>
      <rPr>
        <sz val="10"/>
        <rFont val="宋体"/>
        <charset val="134"/>
      </rPr>
      <t>；</t>
    </r>
  </si>
  <si>
    <r>
      <rPr>
        <sz val="10"/>
        <rFont val="宋体"/>
        <charset val="134"/>
      </rPr>
      <t>④预算确定的项目投资额或资金量是否与工作任务相匹配</t>
    </r>
    <r>
      <rPr>
        <sz val="10"/>
        <rFont val="Times New Roman"/>
        <charset val="134"/>
      </rPr>
      <t>(0.5</t>
    </r>
    <r>
      <rPr>
        <sz val="10"/>
        <rFont val="宋体"/>
        <charset val="134"/>
      </rPr>
      <t>分</t>
    </r>
    <r>
      <rPr>
        <sz val="10"/>
        <rFont val="Times New Roman"/>
        <charset val="134"/>
      </rPr>
      <t>)</t>
    </r>
    <r>
      <rPr>
        <sz val="10"/>
        <rFont val="宋体"/>
        <charset val="134"/>
      </rPr>
      <t>。</t>
    </r>
    <r>
      <rPr>
        <sz val="10"/>
        <rFont val="Times New Roman"/>
        <charset val="134"/>
      </rPr>
      <t xml:space="preserve">                      </t>
    </r>
    <r>
      <rPr>
        <sz val="10"/>
        <rFont val="宋体"/>
        <charset val="134"/>
      </rPr>
      <t>每发现</t>
    </r>
    <r>
      <rPr>
        <sz val="10"/>
        <rFont val="Times New Roman"/>
        <charset val="134"/>
      </rPr>
      <t>1</t>
    </r>
    <r>
      <rPr>
        <sz val="10"/>
        <rFont val="宋体"/>
        <charset val="134"/>
      </rPr>
      <t>项不合规根据问题性质扣</t>
    </r>
    <r>
      <rPr>
        <sz val="10"/>
        <rFont val="Times New Roman"/>
        <charset val="134"/>
      </rPr>
      <t>0.5-1</t>
    </r>
    <r>
      <rPr>
        <sz val="10"/>
        <rFont val="宋体"/>
        <charset val="134"/>
      </rPr>
      <t>分，扣完为止。</t>
    </r>
  </si>
  <si>
    <r>
      <rPr>
        <sz val="10"/>
        <color rgb="FF000000"/>
        <rFont val="宋体"/>
        <charset val="134"/>
      </rPr>
      <t>资金分配合理性</t>
    </r>
  </si>
  <si>
    <r>
      <rPr>
        <sz val="10"/>
        <color rgb="FF000000"/>
        <rFont val="宋体"/>
        <charset val="134"/>
      </rPr>
      <t>项目预算资金分配是否有测算依据，用以反映和考核项目预算资金分配的科学性、合理性情况。</t>
    </r>
  </si>
  <si>
    <r>
      <rPr>
        <sz val="10"/>
        <rFont val="宋体"/>
        <charset val="134"/>
      </rPr>
      <t>①预算资金是否进行过细化分配，分配依据是否充分（</t>
    </r>
    <r>
      <rPr>
        <sz val="10"/>
        <rFont val="Times New Roman"/>
        <charset val="134"/>
      </rPr>
      <t>1</t>
    </r>
    <r>
      <rPr>
        <sz val="10"/>
        <rFont val="宋体"/>
        <charset val="134"/>
      </rPr>
      <t>分）；
②资金分配额度是否合理，与项目单位或地方实际是否相适应（</t>
    </r>
    <r>
      <rPr>
        <sz val="10"/>
        <rFont val="Times New Roman"/>
        <charset val="134"/>
      </rPr>
      <t>1</t>
    </r>
    <r>
      <rPr>
        <sz val="10"/>
        <rFont val="宋体"/>
        <charset val="134"/>
      </rPr>
      <t>分）。</t>
    </r>
    <r>
      <rPr>
        <sz val="10"/>
        <rFont val="Times New Roman"/>
        <charset val="134"/>
      </rPr>
      <t xml:space="preserve">          </t>
    </r>
    <r>
      <rPr>
        <sz val="10"/>
        <rFont val="宋体"/>
        <charset val="134"/>
      </rPr>
      <t>每发现</t>
    </r>
    <r>
      <rPr>
        <sz val="10"/>
        <rFont val="Times New Roman"/>
        <charset val="134"/>
      </rPr>
      <t>1</t>
    </r>
    <r>
      <rPr>
        <sz val="10"/>
        <rFont val="宋体"/>
        <charset val="134"/>
      </rPr>
      <t>项不合规根据问题性质扣</t>
    </r>
    <r>
      <rPr>
        <sz val="10"/>
        <rFont val="Times New Roman"/>
        <charset val="134"/>
      </rPr>
      <t>0.5-1</t>
    </r>
    <r>
      <rPr>
        <sz val="10"/>
        <rFont val="宋体"/>
        <charset val="134"/>
      </rPr>
      <t>分，扣完为止。</t>
    </r>
  </si>
  <si>
    <r>
      <rPr>
        <sz val="10"/>
        <color theme="1"/>
        <rFont val="宋体"/>
        <charset val="134"/>
      </rPr>
      <t>分配合理</t>
    </r>
  </si>
  <si>
    <r>
      <rPr>
        <sz val="10"/>
        <color rgb="FF000000"/>
        <rFont val="宋体"/>
        <charset val="134"/>
      </rPr>
      <t>过程</t>
    </r>
  </si>
  <si>
    <r>
      <rPr>
        <sz val="10"/>
        <color rgb="FF000000"/>
        <rFont val="宋体"/>
        <charset val="134"/>
      </rPr>
      <t>资金管理</t>
    </r>
  </si>
  <si>
    <r>
      <rPr>
        <sz val="10"/>
        <color rgb="FF000000"/>
        <rFont val="宋体"/>
        <charset val="134"/>
      </rPr>
      <t>资金到位率</t>
    </r>
  </si>
  <si>
    <r>
      <rPr>
        <sz val="10"/>
        <color rgb="FF000000"/>
        <rFont val="宋体"/>
        <charset val="134"/>
      </rPr>
      <t>实际到位资金与预算资金的比率，用以反映和考核资金落实情况对项目实施的总体保障程度。</t>
    </r>
  </si>
  <si>
    <r>
      <rPr>
        <sz val="10"/>
        <rFont val="宋体"/>
        <charset val="134"/>
      </rPr>
      <t>资金到位率</t>
    </r>
    <r>
      <rPr>
        <sz val="10"/>
        <rFont val="Times New Roman"/>
        <charset val="134"/>
      </rPr>
      <t>=</t>
    </r>
    <r>
      <rPr>
        <sz val="10"/>
        <rFont val="宋体"/>
        <charset val="134"/>
      </rPr>
      <t>（实际到位资金</t>
    </r>
    <r>
      <rPr>
        <sz val="10"/>
        <rFont val="Times New Roman"/>
        <charset val="134"/>
      </rPr>
      <t>/</t>
    </r>
    <r>
      <rPr>
        <sz val="10"/>
        <rFont val="宋体"/>
        <charset val="134"/>
      </rPr>
      <t>预算资金）</t>
    </r>
    <r>
      <rPr>
        <sz val="10"/>
        <rFont val="Times New Roman"/>
        <charset val="134"/>
      </rPr>
      <t>×100%</t>
    </r>
    <r>
      <rPr>
        <sz val="10"/>
        <rFont val="宋体"/>
        <charset val="134"/>
      </rPr>
      <t>。
根据项目资金的实际到位率计算得分，</t>
    </r>
    <r>
      <rPr>
        <sz val="10"/>
        <rFont val="Times New Roman"/>
        <charset val="134"/>
      </rPr>
      <t>100%</t>
    </r>
    <r>
      <rPr>
        <sz val="10"/>
        <rFont val="宋体"/>
        <charset val="134"/>
      </rPr>
      <t>计</t>
    </r>
    <r>
      <rPr>
        <sz val="10"/>
        <rFont val="Times New Roman"/>
        <charset val="134"/>
      </rPr>
      <t>1.5</t>
    </r>
    <r>
      <rPr>
        <sz val="10"/>
        <rFont val="宋体"/>
        <charset val="134"/>
      </rPr>
      <t>分，</t>
    </r>
    <r>
      <rPr>
        <sz val="10"/>
        <rFont val="Times New Roman"/>
        <charset val="134"/>
      </rPr>
      <t>90%</t>
    </r>
    <r>
      <rPr>
        <sz val="10"/>
        <rFont val="宋体"/>
        <charset val="134"/>
      </rPr>
      <t>（含）－</t>
    </r>
    <r>
      <rPr>
        <sz val="10"/>
        <rFont val="Times New Roman"/>
        <charset val="134"/>
      </rPr>
      <t>100%</t>
    </r>
    <r>
      <rPr>
        <sz val="10"/>
        <rFont val="宋体"/>
        <charset val="134"/>
      </rPr>
      <t>计</t>
    </r>
    <r>
      <rPr>
        <sz val="10"/>
        <rFont val="Times New Roman"/>
        <charset val="134"/>
      </rPr>
      <t>1</t>
    </r>
    <r>
      <rPr>
        <sz val="10"/>
        <rFont val="宋体"/>
        <charset val="134"/>
      </rPr>
      <t>分，</t>
    </r>
    <r>
      <rPr>
        <sz val="10"/>
        <rFont val="Times New Roman"/>
        <charset val="134"/>
      </rPr>
      <t>80%</t>
    </r>
    <r>
      <rPr>
        <sz val="10"/>
        <rFont val="宋体"/>
        <charset val="134"/>
      </rPr>
      <t>（含）</t>
    </r>
    <r>
      <rPr>
        <sz val="10"/>
        <rFont val="Times New Roman"/>
        <charset val="134"/>
      </rPr>
      <t>-90%</t>
    </r>
    <r>
      <rPr>
        <sz val="10"/>
        <rFont val="宋体"/>
        <charset val="134"/>
      </rPr>
      <t>计</t>
    </r>
    <r>
      <rPr>
        <sz val="10"/>
        <rFont val="Times New Roman"/>
        <charset val="134"/>
      </rPr>
      <t>0.5</t>
    </r>
    <r>
      <rPr>
        <sz val="10"/>
        <rFont val="宋体"/>
        <charset val="134"/>
      </rPr>
      <t>分</t>
    </r>
    <r>
      <rPr>
        <sz val="10"/>
        <rFont val="Times New Roman"/>
        <charset val="134"/>
      </rPr>
      <t>,80%</t>
    </r>
    <r>
      <rPr>
        <sz val="10"/>
        <rFont val="宋体"/>
        <charset val="134"/>
      </rPr>
      <t>以下不计分。
实际到位资金：一定时期（本年度或项目期）内落实到具体项目的资金。
预算资金：一定时期（本年度或项目期）内预算安排到具体项目的资金。</t>
    </r>
  </si>
  <si>
    <r>
      <rPr>
        <sz val="10"/>
        <color theme="1"/>
        <rFont val="宋体"/>
        <charset val="134"/>
      </rPr>
      <t>资金到位率</t>
    </r>
    <r>
      <rPr>
        <sz val="10"/>
        <color theme="1"/>
        <rFont val="Times New Roman"/>
        <charset val="134"/>
      </rPr>
      <t>100%</t>
    </r>
  </si>
  <si>
    <r>
      <rPr>
        <sz val="10"/>
        <color rgb="FF000000"/>
        <rFont val="宋体"/>
        <charset val="134"/>
      </rPr>
      <t>预算执行率</t>
    </r>
  </si>
  <si>
    <r>
      <rPr>
        <sz val="10"/>
        <color rgb="FF000000"/>
        <rFont val="宋体"/>
        <charset val="134"/>
      </rPr>
      <t>项目预算资金是否按照计划执行，用以反映或考核项目预算执行情况。</t>
    </r>
  </si>
  <si>
    <r>
      <rPr>
        <sz val="10"/>
        <rFont val="宋体"/>
        <charset val="134"/>
      </rPr>
      <t>预算执行率</t>
    </r>
    <r>
      <rPr>
        <sz val="10"/>
        <rFont val="Times New Roman"/>
        <charset val="134"/>
      </rPr>
      <t>=</t>
    </r>
    <r>
      <rPr>
        <sz val="10"/>
        <rFont val="宋体"/>
        <charset val="134"/>
      </rPr>
      <t>（实际支出资金</t>
    </r>
    <r>
      <rPr>
        <sz val="10"/>
        <rFont val="Times New Roman"/>
        <charset val="134"/>
      </rPr>
      <t>/</t>
    </r>
    <r>
      <rPr>
        <sz val="10"/>
        <rFont val="宋体"/>
        <charset val="134"/>
      </rPr>
      <t>实际到位资金）</t>
    </r>
    <r>
      <rPr>
        <sz val="10"/>
        <rFont val="Times New Roman"/>
        <charset val="134"/>
      </rPr>
      <t>×100%</t>
    </r>
    <r>
      <rPr>
        <sz val="10"/>
        <rFont val="宋体"/>
        <charset val="134"/>
      </rPr>
      <t>。
根据项目资金的实际执行率计算得分，≥</t>
    </r>
    <r>
      <rPr>
        <sz val="10"/>
        <rFont val="Times New Roman"/>
        <charset val="134"/>
      </rPr>
      <t>95%</t>
    </r>
    <r>
      <rPr>
        <sz val="10"/>
        <rFont val="宋体"/>
        <charset val="134"/>
      </rPr>
      <t>计</t>
    </r>
    <r>
      <rPr>
        <sz val="10"/>
        <rFont val="Times New Roman"/>
        <charset val="134"/>
      </rPr>
      <t>1.5</t>
    </r>
    <r>
      <rPr>
        <sz val="10"/>
        <rFont val="宋体"/>
        <charset val="134"/>
      </rPr>
      <t>分，</t>
    </r>
    <r>
      <rPr>
        <sz val="10"/>
        <rFont val="Times New Roman"/>
        <charset val="134"/>
      </rPr>
      <t>90%</t>
    </r>
    <r>
      <rPr>
        <sz val="10"/>
        <rFont val="宋体"/>
        <charset val="134"/>
      </rPr>
      <t>（含）</t>
    </r>
    <r>
      <rPr>
        <sz val="10"/>
        <rFont val="Times New Roman"/>
        <charset val="134"/>
      </rPr>
      <t>-95%</t>
    </r>
    <r>
      <rPr>
        <sz val="10"/>
        <rFont val="宋体"/>
        <charset val="134"/>
      </rPr>
      <t>计</t>
    </r>
    <r>
      <rPr>
        <sz val="10"/>
        <rFont val="Times New Roman"/>
        <charset val="134"/>
      </rPr>
      <t>1</t>
    </r>
    <r>
      <rPr>
        <sz val="10"/>
        <rFont val="宋体"/>
        <charset val="134"/>
      </rPr>
      <t>分，</t>
    </r>
    <r>
      <rPr>
        <sz val="10"/>
        <rFont val="Times New Roman"/>
        <charset val="134"/>
      </rPr>
      <t>85%</t>
    </r>
    <r>
      <rPr>
        <sz val="10"/>
        <rFont val="宋体"/>
        <charset val="134"/>
      </rPr>
      <t>（含）</t>
    </r>
    <r>
      <rPr>
        <sz val="10"/>
        <rFont val="Times New Roman"/>
        <charset val="134"/>
      </rPr>
      <t>-90%</t>
    </r>
    <r>
      <rPr>
        <sz val="10"/>
        <rFont val="宋体"/>
        <charset val="134"/>
      </rPr>
      <t>计</t>
    </r>
    <r>
      <rPr>
        <sz val="10"/>
        <rFont val="Times New Roman"/>
        <charset val="134"/>
      </rPr>
      <t>0.5</t>
    </r>
    <r>
      <rPr>
        <sz val="10"/>
        <rFont val="宋体"/>
        <charset val="134"/>
      </rPr>
      <t>分，</t>
    </r>
    <r>
      <rPr>
        <sz val="10"/>
        <rFont val="Times New Roman"/>
        <charset val="134"/>
      </rPr>
      <t>85%</t>
    </r>
    <r>
      <rPr>
        <sz val="10"/>
        <rFont val="宋体"/>
        <charset val="134"/>
      </rPr>
      <t>以下不计分。
实际支出资金：一定时期（本年度或项目期）内项目实际拨付的资金。</t>
    </r>
  </si>
  <si>
    <r>
      <rPr>
        <sz val="10"/>
        <rFont val="宋体"/>
        <charset val="134"/>
      </rPr>
      <t>预算执行率</t>
    </r>
    <r>
      <rPr>
        <sz val="10"/>
        <rFont val="Times New Roman"/>
        <charset val="134"/>
      </rPr>
      <t>63.04%</t>
    </r>
    <r>
      <rPr>
        <sz val="10"/>
        <rFont val="宋体"/>
        <charset val="134"/>
      </rPr>
      <t>。项目资金根据业务合同约定条款和工程进度拨付，预算执行水平在合理范围内，不扣分</t>
    </r>
  </si>
  <si>
    <r>
      <rPr>
        <sz val="10"/>
        <color rgb="FF000000"/>
        <rFont val="宋体"/>
        <charset val="134"/>
      </rPr>
      <t>资金使用合规性</t>
    </r>
  </si>
  <si>
    <r>
      <rPr>
        <sz val="10"/>
        <color rgb="FF000000"/>
        <rFont val="宋体"/>
        <charset val="134"/>
      </rPr>
      <t>项目资金使用是否符合相关的财务管理制度规定，用以反映和考核项目资金的规范运行情况。</t>
    </r>
  </si>
  <si>
    <r>
      <rPr>
        <sz val="10"/>
        <rFont val="宋体"/>
        <charset val="134"/>
      </rPr>
      <t>①专户储存管理要求是否落实（</t>
    </r>
    <r>
      <rPr>
        <sz val="10"/>
        <rFont val="Times New Roman"/>
        <charset val="134"/>
      </rPr>
      <t>1</t>
    </r>
    <r>
      <rPr>
        <sz val="10"/>
        <rFont val="宋体"/>
        <charset val="134"/>
      </rPr>
      <t>分）；
②专账核算管理要求是否落实，账务处理是否准确规范（</t>
    </r>
    <r>
      <rPr>
        <sz val="10"/>
        <rFont val="Times New Roman"/>
        <charset val="134"/>
      </rPr>
      <t>1</t>
    </r>
    <r>
      <rPr>
        <sz val="10"/>
        <rFont val="宋体"/>
        <charset val="134"/>
      </rPr>
      <t>分）；
③资金的拨付下达是否有完整的审批程序和手续（</t>
    </r>
    <r>
      <rPr>
        <sz val="10"/>
        <rFont val="Times New Roman"/>
        <charset val="134"/>
      </rPr>
      <t>1</t>
    </r>
    <r>
      <rPr>
        <sz val="10"/>
        <rFont val="宋体"/>
        <charset val="134"/>
      </rPr>
      <t>分）；
④各项支出是否符合预算支出范围和相关合同约定（</t>
    </r>
    <r>
      <rPr>
        <sz val="10"/>
        <rFont val="Times New Roman"/>
        <charset val="134"/>
      </rPr>
      <t>3</t>
    </r>
    <r>
      <rPr>
        <sz val="10"/>
        <rFont val="宋体"/>
        <charset val="134"/>
      </rPr>
      <t>分）；
⑤各项奖励经费拨付是否准确、合理（</t>
    </r>
    <r>
      <rPr>
        <sz val="10"/>
        <rFont val="Times New Roman"/>
        <charset val="134"/>
      </rPr>
      <t>1</t>
    </r>
    <r>
      <rPr>
        <sz val="10"/>
        <rFont val="宋体"/>
        <charset val="134"/>
      </rPr>
      <t>分）；
⑥是否存在截留、挤占、挪用、套取、虚列支出等情况（</t>
    </r>
    <r>
      <rPr>
        <sz val="10"/>
        <rFont val="Times New Roman"/>
        <charset val="134"/>
      </rPr>
      <t>3</t>
    </r>
    <r>
      <rPr>
        <sz val="10"/>
        <rFont val="宋体"/>
        <charset val="134"/>
      </rPr>
      <t>分）。</t>
    </r>
    <r>
      <rPr>
        <sz val="10"/>
        <rFont val="Times New Roman"/>
        <charset val="134"/>
      </rPr>
      <t xml:space="preserve">                      </t>
    </r>
    <r>
      <rPr>
        <sz val="10"/>
        <rFont val="宋体"/>
        <charset val="134"/>
      </rPr>
      <t>每发现</t>
    </r>
    <r>
      <rPr>
        <sz val="10"/>
        <rFont val="Times New Roman"/>
        <charset val="134"/>
      </rPr>
      <t>1</t>
    </r>
    <r>
      <rPr>
        <sz val="10"/>
        <rFont val="宋体"/>
        <charset val="134"/>
      </rPr>
      <t>项不合规根据问题性质扣</t>
    </r>
    <r>
      <rPr>
        <sz val="10"/>
        <rFont val="Times New Roman"/>
        <charset val="134"/>
      </rPr>
      <t>0.5-2</t>
    </r>
    <r>
      <rPr>
        <sz val="10"/>
        <rFont val="宋体"/>
        <charset val="134"/>
      </rPr>
      <t>分，扣完为止。</t>
    </r>
  </si>
  <si>
    <r>
      <rPr>
        <sz val="10"/>
        <rFont val="宋体"/>
        <charset val="134"/>
      </rPr>
      <t>项目批复投资额不准确，扣</t>
    </r>
    <r>
      <rPr>
        <sz val="10"/>
        <rFont val="Times New Roman"/>
        <charset val="134"/>
      </rPr>
      <t>1</t>
    </r>
    <r>
      <rPr>
        <sz val="10"/>
        <rFont val="宋体"/>
        <charset val="134"/>
      </rPr>
      <t>分；
提前支付工程款，提前兑现补贴资金，扣</t>
    </r>
    <r>
      <rPr>
        <sz val="10"/>
        <rFont val="Times New Roman"/>
        <charset val="134"/>
      </rPr>
      <t>2</t>
    </r>
    <r>
      <rPr>
        <sz val="10"/>
        <rFont val="宋体"/>
        <charset val="134"/>
      </rPr>
      <t>分
账务处理欠规范，扣</t>
    </r>
    <r>
      <rPr>
        <sz val="10"/>
        <rFont val="Times New Roman"/>
        <charset val="134"/>
      </rPr>
      <t>0.5</t>
    </r>
    <r>
      <rPr>
        <sz val="10"/>
        <rFont val="宋体"/>
        <charset val="134"/>
      </rPr>
      <t>分</t>
    </r>
  </si>
  <si>
    <r>
      <rPr>
        <sz val="10"/>
        <color rgb="FF000000"/>
        <rFont val="宋体"/>
        <charset val="134"/>
      </rPr>
      <t>组织实施</t>
    </r>
  </si>
  <si>
    <r>
      <rPr>
        <sz val="10"/>
        <color rgb="FF000000"/>
        <rFont val="宋体"/>
        <charset val="134"/>
      </rPr>
      <t>管理制度健全性</t>
    </r>
  </si>
  <si>
    <r>
      <rPr>
        <sz val="10"/>
        <color rgb="FF000000"/>
        <rFont val="宋体"/>
        <charset val="134"/>
      </rPr>
      <t>项目实施单位的财务和业务管理制度是否健全，用以反映和考核财务和业务管理制度对项目顺利实施的保障情况。</t>
    </r>
  </si>
  <si>
    <r>
      <rPr>
        <sz val="10"/>
        <rFont val="宋体"/>
        <charset val="134"/>
      </rPr>
      <t>①是否已制定或具有相应的财务管理制度，财务管理制度是否合法、合规、完整（</t>
    </r>
    <r>
      <rPr>
        <sz val="10"/>
        <rFont val="Times New Roman"/>
        <charset val="134"/>
      </rPr>
      <t>1</t>
    </r>
    <r>
      <rPr>
        <sz val="10"/>
        <rFont val="宋体"/>
        <charset val="134"/>
      </rPr>
      <t>分）；②是否已制定或具有相应的业务管理制度，业务管理制度是否合法、合规、完整（</t>
    </r>
    <r>
      <rPr>
        <sz val="10"/>
        <rFont val="Times New Roman"/>
        <charset val="134"/>
      </rPr>
      <t>1</t>
    </r>
    <r>
      <rPr>
        <sz val="10"/>
        <rFont val="宋体"/>
        <charset val="134"/>
      </rPr>
      <t>分）。每发现</t>
    </r>
    <r>
      <rPr>
        <sz val="10"/>
        <rFont val="Times New Roman"/>
        <charset val="134"/>
      </rPr>
      <t>1</t>
    </r>
    <r>
      <rPr>
        <sz val="10"/>
        <rFont val="宋体"/>
        <charset val="134"/>
      </rPr>
      <t>项不合规根据问题性质扣</t>
    </r>
    <r>
      <rPr>
        <sz val="10"/>
        <rFont val="Times New Roman"/>
        <charset val="134"/>
      </rPr>
      <t>0.5-1</t>
    </r>
    <r>
      <rPr>
        <sz val="10"/>
        <rFont val="宋体"/>
        <charset val="134"/>
      </rPr>
      <t>分，扣完为止</t>
    </r>
  </si>
  <si>
    <r>
      <rPr>
        <sz val="10"/>
        <color theme="1"/>
        <rFont val="宋体"/>
        <charset val="134"/>
      </rPr>
      <t>制度健全</t>
    </r>
  </si>
  <si>
    <r>
      <rPr>
        <sz val="10"/>
        <color rgb="FF000000"/>
        <rFont val="宋体"/>
        <charset val="134"/>
      </rPr>
      <t>组织实施合规性</t>
    </r>
  </si>
  <si>
    <r>
      <rPr>
        <sz val="10"/>
        <color rgb="FF000000"/>
        <rFont val="宋体"/>
        <charset val="134"/>
      </rPr>
      <t>项目实施是否符合相关管理规定，用以反映和考核项目建设管理过程是否符合相关法律法规及管理制度的要求。</t>
    </r>
  </si>
  <si>
    <r>
      <rPr>
        <sz val="10"/>
        <rFont val="宋体"/>
        <charset val="134"/>
      </rPr>
      <t>①各建设项目报建手续是否规范完整（</t>
    </r>
    <r>
      <rPr>
        <sz val="10"/>
        <rFont val="Times New Roman"/>
        <charset val="134"/>
      </rPr>
      <t>2</t>
    </r>
    <r>
      <rPr>
        <sz val="10"/>
        <rFont val="宋体"/>
        <charset val="134"/>
      </rPr>
      <t>分）；②财政预、结算评审程序是否规范执行（</t>
    </r>
    <r>
      <rPr>
        <sz val="10"/>
        <rFont val="Times New Roman"/>
        <charset val="134"/>
      </rPr>
      <t>2</t>
    </r>
    <r>
      <rPr>
        <sz val="10"/>
        <rFont val="宋体"/>
        <charset val="134"/>
      </rPr>
      <t>分）；③各项目招投标及政府采购程序是否规范执行（</t>
    </r>
    <r>
      <rPr>
        <sz val="10"/>
        <rFont val="Times New Roman"/>
        <charset val="134"/>
      </rPr>
      <t>2</t>
    </r>
    <r>
      <rPr>
        <sz val="10"/>
        <rFont val="宋体"/>
        <charset val="134"/>
      </rPr>
      <t>分）；④项目合同管理是否规范，各项大额业务是否签订业务合同，合同条款是否规范完整，是否有效执行（</t>
    </r>
    <r>
      <rPr>
        <sz val="10"/>
        <rFont val="Times New Roman"/>
        <charset val="134"/>
      </rPr>
      <t>2</t>
    </r>
    <r>
      <rPr>
        <sz val="10"/>
        <rFont val="宋体"/>
        <charset val="134"/>
      </rPr>
      <t>分）；⑤工程完工后，验收程序是否及时规范执行（</t>
    </r>
    <r>
      <rPr>
        <sz val="10"/>
        <rFont val="Times New Roman"/>
        <charset val="134"/>
      </rPr>
      <t>2</t>
    </r>
    <r>
      <rPr>
        <sz val="10"/>
        <rFont val="宋体"/>
        <charset val="134"/>
      </rPr>
      <t>分）；⑥各项业务公示程序是否有效落实（</t>
    </r>
    <r>
      <rPr>
        <sz val="10"/>
        <rFont val="Times New Roman"/>
        <charset val="134"/>
      </rPr>
      <t>2</t>
    </r>
    <r>
      <rPr>
        <sz val="10"/>
        <rFont val="宋体"/>
        <charset val="134"/>
      </rPr>
      <t>分）；⑦租赁补贴初审、复审、终审程序是否规范履行（</t>
    </r>
    <r>
      <rPr>
        <sz val="10"/>
        <rFont val="Times New Roman"/>
        <charset val="134"/>
      </rPr>
      <t>2</t>
    </r>
    <r>
      <rPr>
        <sz val="10"/>
        <rFont val="宋体"/>
        <charset val="134"/>
      </rPr>
      <t>分）⑧各项目档案管理是否规范，档案资料是否完整（</t>
    </r>
    <r>
      <rPr>
        <sz val="10"/>
        <rFont val="Times New Roman"/>
        <charset val="134"/>
      </rPr>
      <t>1</t>
    </r>
    <r>
      <rPr>
        <sz val="10"/>
        <rFont val="宋体"/>
        <charset val="134"/>
      </rPr>
      <t>分）每发现</t>
    </r>
    <r>
      <rPr>
        <sz val="10"/>
        <rFont val="Times New Roman"/>
        <charset val="134"/>
      </rPr>
      <t>1</t>
    </r>
    <r>
      <rPr>
        <sz val="10"/>
        <rFont val="宋体"/>
        <charset val="134"/>
      </rPr>
      <t>项不合规根据问题性质扣</t>
    </r>
    <r>
      <rPr>
        <sz val="10"/>
        <rFont val="Times New Roman"/>
        <charset val="134"/>
      </rPr>
      <t>1-2</t>
    </r>
    <r>
      <rPr>
        <sz val="10"/>
        <rFont val="宋体"/>
        <charset val="134"/>
      </rPr>
      <t>分，扣完为止。</t>
    </r>
  </si>
  <si>
    <r>
      <rPr>
        <sz val="10"/>
        <rFont val="宋体"/>
        <charset val="134"/>
      </rPr>
      <t>先实施后补招标采购手续，扣</t>
    </r>
    <r>
      <rPr>
        <sz val="10"/>
        <rFont val="Times New Roman"/>
        <charset val="134"/>
      </rPr>
      <t>2</t>
    </r>
    <r>
      <rPr>
        <sz val="10"/>
        <rFont val="宋体"/>
        <charset val="134"/>
      </rPr>
      <t>分
擅自开工建设，扣</t>
    </r>
    <r>
      <rPr>
        <sz val="10"/>
        <rFont val="Times New Roman"/>
        <charset val="134"/>
      </rPr>
      <t>2</t>
    </r>
    <r>
      <rPr>
        <sz val="10"/>
        <rFont val="宋体"/>
        <charset val="134"/>
      </rPr>
      <t>分
财政评审程序未履行，扣</t>
    </r>
    <r>
      <rPr>
        <sz val="10"/>
        <rFont val="Times New Roman"/>
        <charset val="134"/>
      </rPr>
      <t>1</t>
    </r>
    <r>
      <rPr>
        <sz val="10"/>
        <rFont val="宋体"/>
        <charset val="134"/>
      </rPr>
      <t>分
租赁补贴公示范围不全面，审批记录欠完善</t>
    </r>
    <r>
      <rPr>
        <sz val="10"/>
        <rFont val="Times New Roman"/>
        <charset val="134"/>
      </rPr>
      <t>,</t>
    </r>
    <r>
      <rPr>
        <sz val="10"/>
        <rFont val="宋体"/>
        <charset val="134"/>
      </rPr>
      <t>扣</t>
    </r>
    <r>
      <rPr>
        <sz val="10"/>
        <rFont val="Times New Roman"/>
        <charset val="134"/>
      </rPr>
      <t>2</t>
    </r>
    <r>
      <rPr>
        <sz val="10"/>
        <rFont val="宋体"/>
        <charset val="134"/>
      </rPr>
      <t>分</t>
    </r>
  </si>
  <si>
    <r>
      <rPr>
        <sz val="10"/>
        <color rgb="FF000000"/>
        <rFont val="宋体"/>
        <charset val="134"/>
      </rPr>
      <t>产出</t>
    </r>
  </si>
  <si>
    <r>
      <rPr>
        <sz val="10"/>
        <color rgb="FF000000"/>
        <rFont val="宋体"/>
        <charset val="134"/>
      </rPr>
      <t>产出数量</t>
    </r>
  </si>
  <si>
    <r>
      <rPr>
        <sz val="10"/>
        <color rgb="FF000000"/>
        <rFont val="宋体"/>
        <charset val="134"/>
      </rPr>
      <t>实际完成率</t>
    </r>
  </si>
  <si>
    <r>
      <rPr>
        <sz val="10"/>
        <color rgb="FF000000"/>
        <rFont val="宋体"/>
        <charset val="134"/>
      </rPr>
      <t>项目实施的实际产出数与计划产出数的比率，用以反映和考核项目产出数量目标的实现程度。</t>
    </r>
  </si>
  <si>
    <r>
      <rPr>
        <sz val="10"/>
        <rFont val="宋体"/>
        <charset val="134"/>
      </rPr>
      <t>老旧小区改造数量，改造户数，改造面积是否完成目标（</t>
    </r>
    <r>
      <rPr>
        <sz val="10"/>
        <rFont val="Times New Roman"/>
        <charset val="134"/>
      </rPr>
      <t>3</t>
    </r>
    <r>
      <rPr>
        <sz val="10"/>
        <rFont val="宋体"/>
        <charset val="134"/>
      </rPr>
      <t>分），完成率</t>
    </r>
    <r>
      <rPr>
        <sz val="10"/>
        <rFont val="Times New Roman"/>
        <charset val="134"/>
      </rPr>
      <t>100%</t>
    </r>
    <r>
      <rPr>
        <sz val="10"/>
        <rFont val="宋体"/>
        <charset val="134"/>
      </rPr>
      <t>计</t>
    </r>
    <r>
      <rPr>
        <sz val="10"/>
        <rFont val="Times New Roman"/>
        <charset val="134"/>
      </rPr>
      <t>3</t>
    </r>
    <r>
      <rPr>
        <sz val="10"/>
        <rFont val="宋体"/>
        <charset val="134"/>
      </rPr>
      <t>分，</t>
    </r>
    <r>
      <rPr>
        <sz val="10"/>
        <rFont val="Times New Roman"/>
        <charset val="134"/>
      </rPr>
      <t>90%</t>
    </r>
    <r>
      <rPr>
        <sz val="10"/>
        <rFont val="宋体"/>
        <charset val="134"/>
      </rPr>
      <t>（含）</t>
    </r>
    <r>
      <rPr>
        <sz val="10"/>
        <rFont val="Times New Roman"/>
        <charset val="134"/>
      </rPr>
      <t>-100%</t>
    </r>
    <r>
      <rPr>
        <sz val="10"/>
        <rFont val="宋体"/>
        <charset val="134"/>
      </rPr>
      <t>计</t>
    </r>
    <r>
      <rPr>
        <sz val="10"/>
        <rFont val="Times New Roman"/>
        <charset val="134"/>
      </rPr>
      <t>2</t>
    </r>
    <r>
      <rPr>
        <sz val="10"/>
        <rFont val="宋体"/>
        <charset val="134"/>
      </rPr>
      <t>分，</t>
    </r>
    <r>
      <rPr>
        <sz val="10"/>
        <rFont val="Times New Roman"/>
        <charset val="134"/>
      </rPr>
      <t>80%</t>
    </r>
    <r>
      <rPr>
        <sz val="10"/>
        <rFont val="宋体"/>
        <charset val="134"/>
      </rPr>
      <t>（含）</t>
    </r>
    <r>
      <rPr>
        <sz val="10"/>
        <rFont val="Times New Roman"/>
        <charset val="134"/>
      </rPr>
      <t>-90%</t>
    </r>
    <r>
      <rPr>
        <sz val="10"/>
        <rFont val="宋体"/>
        <charset val="134"/>
      </rPr>
      <t>计</t>
    </r>
    <r>
      <rPr>
        <sz val="10"/>
        <rFont val="Times New Roman"/>
        <charset val="134"/>
      </rPr>
      <t>1</t>
    </r>
    <r>
      <rPr>
        <sz val="10"/>
        <rFont val="宋体"/>
        <charset val="134"/>
      </rPr>
      <t>分，</t>
    </r>
    <r>
      <rPr>
        <sz val="10"/>
        <rFont val="Times New Roman"/>
        <charset val="134"/>
      </rPr>
      <t>80%</t>
    </r>
    <r>
      <rPr>
        <sz val="10"/>
        <rFont val="宋体"/>
        <charset val="134"/>
      </rPr>
      <t>以下不计分；
棚户区改造货币化安置及改扩翻建户数是否完成目标（</t>
    </r>
    <r>
      <rPr>
        <sz val="10"/>
        <rFont val="Times New Roman"/>
        <charset val="134"/>
      </rPr>
      <t>2</t>
    </r>
    <r>
      <rPr>
        <sz val="10"/>
        <rFont val="宋体"/>
        <charset val="134"/>
      </rPr>
      <t>分），完成率</t>
    </r>
    <r>
      <rPr>
        <sz val="10"/>
        <rFont val="Times New Roman"/>
        <charset val="134"/>
      </rPr>
      <t>100%</t>
    </r>
    <r>
      <rPr>
        <sz val="10"/>
        <rFont val="宋体"/>
        <charset val="134"/>
      </rPr>
      <t>计</t>
    </r>
    <r>
      <rPr>
        <sz val="10"/>
        <rFont val="Times New Roman"/>
        <charset val="134"/>
      </rPr>
      <t>2</t>
    </r>
    <r>
      <rPr>
        <sz val="10"/>
        <rFont val="宋体"/>
        <charset val="134"/>
      </rPr>
      <t>分，</t>
    </r>
    <r>
      <rPr>
        <sz val="10"/>
        <rFont val="Times New Roman"/>
        <charset val="134"/>
      </rPr>
      <t>90%</t>
    </r>
    <r>
      <rPr>
        <sz val="10"/>
        <rFont val="宋体"/>
        <charset val="134"/>
      </rPr>
      <t>（含）</t>
    </r>
    <r>
      <rPr>
        <sz val="10"/>
        <rFont val="Times New Roman"/>
        <charset val="134"/>
      </rPr>
      <t>-100%</t>
    </r>
    <r>
      <rPr>
        <sz val="10"/>
        <rFont val="宋体"/>
        <charset val="134"/>
      </rPr>
      <t>计</t>
    </r>
    <r>
      <rPr>
        <sz val="10"/>
        <rFont val="Times New Roman"/>
        <charset val="134"/>
      </rPr>
      <t>1.5</t>
    </r>
    <r>
      <rPr>
        <sz val="10"/>
        <rFont val="宋体"/>
        <charset val="134"/>
      </rPr>
      <t>分，</t>
    </r>
    <r>
      <rPr>
        <sz val="10"/>
        <rFont val="Times New Roman"/>
        <charset val="134"/>
      </rPr>
      <t>80%</t>
    </r>
    <r>
      <rPr>
        <sz val="10"/>
        <rFont val="宋体"/>
        <charset val="134"/>
      </rPr>
      <t>（含）</t>
    </r>
    <r>
      <rPr>
        <sz val="10"/>
        <rFont val="Times New Roman"/>
        <charset val="134"/>
      </rPr>
      <t>-90%</t>
    </r>
    <r>
      <rPr>
        <sz val="10"/>
        <rFont val="宋体"/>
        <charset val="134"/>
      </rPr>
      <t>计</t>
    </r>
    <r>
      <rPr>
        <sz val="10"/>
        <rFont val="Times New Roman"/>
        <charset val="134"/>
      </rPr>
      <t>1</t>
    </r>
    <r>
      <rPr>
        <sz val="10"/>
        <rFont val="宋体"/>
        <charset val="134"/>
      </rPr>
      <t>分，</t>
    </r>
    <r>
      <rPr>
        <sz val="10"/>
        <rFont val="Times New Roman"/>
        <charset val="134"/>
      </rPr>
      <t>80%</t>
    </r>
    <r>
      <rPr>
        <sz val="10"/>
        <rFont val="宋体"/>
        <charset val="134"/>
      </rPr>
      <t>以下不计分；
公租房年建设数量是否完成目标（</t>
    </r>
    <r>
      <rPr>
        <sz val="10"/>
        <rFont val="Times New Roman"/>
        <charset val="134"/>
      </rPr>
      <t>2</t>
    </r>
    <r>
      <rPr>
        <sz val="10"/>
        <rFont val="宋体"/>
        <charset val="134"/>
      </rPr>
      <t>分）；完成率</t>
    </r>
    <r>
      <rPr>
        <sz val="10"/>
        <rFont val="Times New Roman"/>
        <charset val="134"/>
      </rPr>
      <t>100%</t>
    </r>
    <r>
      <rPr>
        <sz val="10"/>
        <rFont val="宋体"/>
        <charset val="134"/>
      </rPr>
      <t>计</t>
    </r>
    <r>
      <rPr>
        <sz val="10"/>
        <rFont val="Times New Roman"/>
        <charset val="134"/>
      </rPr>
      <t>2</t>
    </r>
    <r>
      <rPr>
        <sz val="10"/>
        <rFont val="宋体"/>
        <charset val="134"/>
      </rPr>
      <t>分，</t>
    </r>
    <r>
      <rPr>
        <sz val="10"/>
        <rFont val="Times New Roman"/>
        <charset val="134"/>
      </rPr>
      <t>90%</t>
    </r>
    <r>
      <rPr>
        <sz val="10"/>
        <rFont val="宋体"/>
        <charset val="134"/>
      </rPr>
      <t>（含）</t>
    </r>
    <r>
      <rPr>
        <sz val="10"/>
        <rFont val="Times New Roman"/>
        <charset val="134"/>
      </rPr>
      <t>-100%</t>
    </r>
    <r>
      <rPr>
        <sz val="10"/>
        <rFont val="宋体"/>
        <charset val="134"/>
      </rPr>
      <t>计</t>
    </r>
    <r>
      <rPr>
        <sz val="10"/>
        <rFont val="Times New Roman"/>
        <charset val="134"/>
      </rPr>
      <t>1.5</t>
    </r>
    <r>
      <rPr>
        <sz val="10"/>
        <rFont val="宋体"/>
        <charset val="134"/>
      </rPr>
      <t>分，</t>
    </r>
    <r>
      <rPr>
        <sz val="10"/>
        <rFont val="Times New Roman"/>
        <charset val="134"/>
      </rPr>
      <t>80%</t>
    </r>
    <r>
      <rPr>
        <sz val="10"/>
        <rFont val="宋体"/>
        <charset val="134"/>
      </rPr>
      <t>（含）</t>
    </r>
    <r>
      <rPr>
        <sz val="10"/>
        <rFont val="Times New Roman"/>
        <charset val="134"/>
      </rPr>
      <t>-90%</t>
    </r>
    <r>
      <rPr>
        <sz val="10"/>
        <rFont val="宋体"/>
        <charset val="134"/>
      </rPr>
      <t>计</t>
    </r>
    <r>
      <rPr>
        <sz val="10"/>
        <rFont val="Times New Roman"/>
        <charset val="134"/>
      </rPr>
      <t>1</t>
    </r>
    <r>
      <rPr>
        <sz val="10"/>
        <rFont val="宋体"/>
        <charset val="134"/>
      </rPr>
      <t>分，</t>
    </r>
    <r>
      <rPr>
        <sz val="10"/>
        <rFont val="Times New Roman"/>
        <charset val="134"/>
      </rPr>
      <t>80%</t>
    </r>
    <r>
      <rPr>
        <sz val="10"/>
        <rFont val="宋体"/>
        <charset val="134"/>
      </rPr>
      <t>以下不计分；
城镇住房租赁补贴发放数量是否完成目标（</t>
    </r>
    <r>
      <rPr>
        <sz val="10"/>
        <rFont val="Times New Roman"/>
        <charset val="134"/>
      </rPr>
      <t>2</t>
    </r>
    <r>
      <rPr>
        <sz val="10"/>
        <rFont val="宋体"/>
        <charset val="134"/>
      </rPr>
      <t>分）。完成率</t>
    </r>
    <r>
      <rPr>
        <sz val="10"/>
        <rFont val="Times New Roman"/>
        <charset val="134"/>
      </rPr>
      <t>100%</t>
    </r>
    <r>
      <rPr>
        <sz val="10"/>
        <rFont val="宋体"/>
        <charset val="134"/>
      </rPr>
      <t>计</t>
    </r>
    <r>
      <rPr>
        <sz val="10"/>
        <rFont val="Times New Roman"/>
        <charset val="134"/>
      </rPr>
      <t>2</t>
    </r>
    <r>
      <rPr>
        <sz val="10"/>
        <rFont val="宋体"/>
        <charset val="134"/>
      </rPr>
      <t>分，</t>
    </r>
    <r>
      <rPr>
        <sz val="10"/>
        <rFont val="Times New Roman"/>
        <charset val="134"/>
      </rPr>
      <t>90%</t>
    </r>
    <r>
      <rPr>
        <sz val="10"/>
        <rFont val="宋体"/>
        <charset val="134"/>
      </rPr>
      <t>（含）</t>
    </r>
    <r>
      <rPr>
        <sz val="10"/>
        <rFont val="Times New Roman"/>
        <charset val="134"/>
      </rPr>
      <t>-100%</t>
    </r>
    <r>
      <rPr>
        <sz val="10"/>
        <rFont val="宋体"/>
        <charset val="134"/>
      </rPr>
      <t>计</t>
    </r>
    <r>
      <rPr>
        <sz val="10"/>
        <rFont val="Times New Roman"/>
        <charset val="134"/>
      </rPr>
      <t>1.5</t>
    </r>
    <r>
      <rPr>
        <sz val="10"/>
        <rFont val="宋体"/>
        <charset val="134"/>
      </rPr>
      <t>分，</t>
    </r>
    <r>
      <rPr>
        <sz val="10"/>
        <rFont val="Times New Roman"/>
        <charset val="134"/>
      </rPr>
      <t>80%</t>
    </r>
    <r>
      <rPr>
        <sz val="10"/>
        <rFont val="宋体"/>
        <charset val="134"/>
      </rPr>
      <t>（含）</t>
    </r>
    <r>
      <rPr>
        <sz val="10"/>
        <rFont val="Times New Roman"/>
        <charset val="134"/>
      </rPr>
      <t>-90%</t>
    </r>
    <r>
      <rPr>
        <sz val="10"/>
        <rFont val="宋体"/>
        <charset val="134"/>
      </rPr>
      <t>计</t>
    </r>
    <r>
      <rPr>
        <sz val="10"/>
        <rFont val="Times New Roman"/>
        <charset val="134"/>
      </rPr>
      <t>1</t>
    </r>
    <r>
      <rPr>
        <sz val="10"/>
        <rFont val="宋体"/>
        <charset val="134"/>
      </rPr>
      <t>分，</t>
    </r>
    <r>
      <rPr>
        <sz val="10"/>
        <rFont val="Times New Roman"/>
        <charset val="134"/>
      </rPr>
      <t>80%</t>
    </r>
    <r>
      <rPr>
        <sz val="10"/>
        <rFont val="宋体"/>
        <charset val="134"/>
      </rPr>
      <t>以下不计分。</t>
    </r>
  </si>
  <si>
    <r>
      <rPr>
        <sz val="10"/>
        <color theme="1"/>
        <rFont val="宋体"/>
        <charset val="134"/>
      </rPr>
      <t>住房租赁补贴完成率</t>
    </r>
    <r>
      <rPr>
        <sz val="10"/>
        <color theme="1"/>
        <rFont val="Times New Roman"/>
        <charset val="134"/>
      </rPr>
      <t>55.95%</t>
    </r>
    <r>
      <rPr>
        <sz val="10"/>
        <color theme="1"/>
        <rFont val="宋体"/>
        <charset val="134"/>
      </rPr>
      <t>，扣</t>
    </r>
    <r>
      <rPr>
        <sz val="10"/>
        <color theme="1"/>
        <rFont val="Times New Roman"/>
        <charset val="134"/>
      </rPr>
      <t>2</t>
    </r>
    <r>
      <rPr>
        <sz val="10"/>
        <color theme="1"/>
        <rFont val="宋体"/>
        <charset val="134"/>
      </rPr>
      <t>分</t>
    </r>
  </si>
  <si>
    <r>
      <rPr>
        <sz val="10"/>
        <color rgb="FF000000"/>
        <rFont val="宋体"/>
        <charset val="134"/>
      </rPr>
      <t>产出质量</t>
    </r>
  </si>
  <si>
    <r>
      <rPr>
        <sz val="10"/>
        <color rgb="FF000000"/>
        <rFont val="宋体"/>
        <charset val="134"/>
      </rPr>
      <t>质量达标率</t>
    </r>
  </si>
  <si>
    <r>
      <rPr>
        <sz val="10"/>
        <color rgb="FF000000"/>
        <rFont val="宋体"/>
        <charset val="134"/>
      </rPr>
      <t>项目完成的质量达标产出数与实际产出数的比率，用以反映和考核项目产出质量目标的实现程度。</t>
    </r>
  </si>
  <si>
    <r>
      <rPr>
        <sz val="10"/>
        <rFont val="宋体"/>
        <charset val="134"/>
      </rPr>
      <t>老旧小区改造质量是否完成目标（</t>
    </r>
    <r>
      <rPr>
        <sz val="10"/>
        <rFont val="Times New Roman"/>
        <charset val="134"/>
      </rPr>
      <t>2</t>
    </r>
    <r>
      <rPr>
        <sz val="10"/>
        <rFont val="宋体"/>
        <charset val="134"/>
      </rPr>
      <t>分），每发现</t>
    </r>
    <r>
      <rPr>
        <sz val="10"/>
        <rFont val="Times New Roman"/>
        <charset val="134"/>
      </rPr>
      <t>1</t>
    </r>
    <r>
      <rPr>
        <sz val="10"/>
        <rFont val="宋体"/>
        <charset val="134"/>
      </rPr>
      <t>项不合格扣</t>
    </r>
    <r>
      <rPr>
        <sz val="10"/>
        <rFont val="Times New Roman"/>
        <charset val="134"/>
      </rPr>
      <t>0.5</t>
    </r>
    <r>
      <rPr>
        <sz val="10"/>
        <rFont val="宋体"/>
        <charset val="134"/>
      </rPr>
      <t>分，扣完为止；
翻建项目工程质量合格率，货币化安置征补程序合规率是否完成目标（</t>
    </r>
    <r>
      <rPr>
        <sz val="10"/>
        <rFont val="Times New Roman"/>
        <charset val="134"/>
      </rPr>
      <t>2</t>
    </r>
    <r>
      <rPr>
        <sz val="10"/>
        <rFont val="宋体"/>
        <charset val="134"/>
      </rPr>
      <t>分），每发现</t>
    </r>
    <r>
      <rPr>
        <sz val="10"/>
        <rFont val="Times New Roman"/>
        <charset val="134"/>
      </rPr>
      <t>1</t>
    </r>
    <r>
      <rPr>
        <sz val="10"/>
        <rFont val="宋体"/>
        <charset val="134"/>
      </rPr>
      <t>项不合格或不规范扣</t>
    </r>
    <r>
      <rPr>
        <sz val="10"/>
        <rFont val="Times New Roman"/>
        <charset val="134"/>
      </rPr>
      <t>0.5</t>
    </r>
    <r>
      <rPr>
        <sz val="10"/>
        <rFont val="宋体"/>
        <charset val="134"/>
      </rPr>
      <t>分，扣完为止；
公租房建设质量是否完成目标（</t>
    </r>
    <r>
      <rPr>
        <sz val="10"/>
        <rFont val="Times New Roman"/>
        <charset val="134"/>
      </rPr>
      <t>1</t>
    </r>
    <r>
      <rPr>
        <sz val="10"/>
        <rFont val="宋体"/>
        <charset val="134"/>
      </rPr>
      <t>分），每发现</t>
    </r>
    <r>
      <rPr>
        <sz val="10"/>
        <rFont val="Times New Roman"/>
        <charset val="134"/>
      </rPr>
      <t>1</t>
    </r>
    <r>
      <rPr>
        <sz val="10"/>
        <rFont val="宋体"/>
        <charset val="134"/>
      </rPr>
      <t>项不合格扣</t>
    </r>
    <r>
      <rPr>
        <sz val="10"/>
        <rFont val="Times New Roman"/>
        <charset val="134"/>
      </rPr>
      <t>0.5</t>
    </r>
    <r>
      <rPr>
        <sz val="10"/>
        <rFont val="宋体"/>
        <charset val="134"/>
      </rPr>
      <t>分，扣完为止；
租赁补贴对象合规率、发放准确率是否完成目标（</t>
    </r>
    <r>
      <rPr>
        <sz val="10"/>
        <rFont val="Times New Roman"/>
        <charset val="134"/>
      </rPr>
      <t>2</t>
    </r>
    <r>
      <rPr>
        <sz val="10"/>
        <rFont val="宋体"/>
        <charset val="134"/>
      </rPr>
      <t>分），每发现</t>
    </r>
    <r>
      <rPr>
        <sz val="10"/>
        <rFont val="Times New Roman"/>
        <charset val="134"/>
      </rPr>
      <t>1</t>
    </r>
    <r>
      <rPr>
        <sz val="10"/>
        <rFont val="宋体"/>
        <charset val="134"/>
      </rPr>
      <t>项不合规或不准确扣</t>
    </r>
    <r>
      <rPr>
        <sz val="10"/>
        <rFont val="Times New Roman"/>
        <charset val="134"/>
      </rPr>
      <t>0.5</t>
    </r>
    <r>
      <rPr>
        <sz val="10"/>
        <rFont val="宋体"/>
        <charset val="134"/>
      </rPr>
      <t>分，扣完为止。</t>
    </r>
  </si>
  <si>
    <r>
      <rPr>
        <sz val="10"/>
        <rFont val="宋体"/>
        <charset val="134"/>
      </rPr>
      <t>质量达标率</t>
    </r>
    <r>
      <rPr>
        <sz val="10"/>
        <rFont val="Times New Roman"/>
        <charset val="134"/>
      </rPr>
      <t>100%</t>
    </r>
  </si>
  <si>
    <r>
      <rPr>
        <sz val="10"/>
        <color rgb="FF000000"/>
        <rFont val="宋体"/>
        <charset val="134"/>
      </rPr>
      <t>产出时效</t>
    </r>
  </si>
  <si>
    <r>
      <rPr>
        <sz val="10"/>
        <color rgb="FF000000"/>
        <rFont val="宋体"/>
        <charset val="134"/>
      </rPr>
      <t>完成及时性</t>
    </r>
  </si>
  <si>
    <r>
      <rPr>
        <sz val="10"/>
        <color rgb="FF000000"/>
        <rFont val="宋体"/>
        <charset val="134"/>
      </rPr>
      <t>项目实际完成时间与计划完成时间的比较，用以反映和考核项目产出时效目标的实现程度。</t>
    </r>
  </si>
  <si>
    <r>
      <rPr>
        <sz val="10"/>
        <rFont val="宋体"/>
        <charset val="134"/>
      </rPr>
      <t>老旧小区改造开工率及完工率是否完成目标（</t>
    </r>
    <r>
      <rPr>
        <sz val="10"/>
        <rFont val="Times New Roman"/>
        <charset val="134"/>
      </rPr>
      <t>2</t>
    </r>
    <r>
      <rPr>
        <sz val="10"/>
        <rFont val="宋体"/>
        <charset val="134"/>
      </rPr>
      <t>分），每</t>
    </r>
    <r>
      <rPr>
        <sz val="10"/>
        <rFont val="Times New Roman"/>
        <charset val="134"/>
      </rPr>
      <t>1</t>
    </r>
    <r>
      <rPr>
        <sz val="10"/>
        <rFont val="宋体"/>
        <charset val="134"/>
      </rPr>
      <t>项延期扣</t>
    </r>
    <r>
      <rPr>
        <sz val="10"/>
        <rFont val="Times New Roman"/>
        <charset val="134"/>
      </rPr>
      <t>0.5</t>
    </r>
    <r>
      <rPr>
        <sz val="10"/>
        <rFont val="宋体"/>
        <charset val="134"/>
      </rPr>
      <t>分，扣完为止；
城镇棚户区改造项目完成及时率目标是否完成（</t>
    </r>
    <r>
      <rPr>
        <sz val="10"/>
        <rFont val="Times New Roman"/>
        <charset val="134"/>
      </rPr>
      <t>2</t>
    </r>
    <r>
      <rPr>
        <sz val="10"/>
        <rFont val="宋体"/>
        <charset val="134"/>
      </rPr>
      <t>分），每</t>
    </r>
    <r>
      <rPr>
        <sz val="10"/>
        <rFont val="Times New Roman"/>
        <charset val="134"/>
      </rPr>
      <t>1</t>
    </r>
    <r>
      <rPr>
        <sz val="10"/>
        <rFont val="宋体"/>
        <charset val="134"/>
      </rPr>
      <t>项延期扣</t>
    </r>
    <r>
      <rPr>
        <sz val="10"/>
        <rFont val="Times New Roman"/>
        <charset val="134"/>
      </rPr>
      <t>1</t>
    </r>
    <r>
      <rPr>
        <sz val="10"/>
        <rFont val="宋体"/>
        <charset val="134"/>
      </rPr>
      <t>分，扣完为止；
公租房项目年内开工率目标是否完成（</t>
    </r>
    <r>
      <rPr>
        <sz val="10"/>
        <rFont val="Times New Roman"/>
        <charset val="134"/>
      </rPr>
      <t>2</t>
    </r>
    <r>
      <rPr>
        <sz val="10"/>
        <rFont val="宋体"/>
        <charset val="134"/>
      </rPr>
      <t>分），每</t>
    </r>
    <r>
      <rPr>
        <sz val="10"/>
        <rFont val="Times New Roman"/>
        <charset val="134"/>
      </rPr>
      <t>1</t>
    </r>
    <r>
      <rPr>
        <sz val="10"/>
        <rFont val="宋体"/>
        <charset val="134"/>
      </rPr>
      <t>处未开工扣</t>
    </r>
    <r>
      <rPr>
        <sz val="10"/>
        <rFont val="Times New Roman"/>
        <charset val="134"/>
      </rPr>
      <t>1</t>
    </r>
    <r>
      <rPr>
        <sz val="10"/>
        <rFont val="宋体"/>
        <charset val="134"/>
      </rPr>
      <t>分，扣完为止；
租赁补贴发放及时率目标是否完成（</t>
    </r>
    <r>
      <rPr>
        <sz val="10"/>
        <rFont val="Times New Roman"/>
        <charset val="134"/>
      </rPr>
      <t>2</t>
    </r>
    <r>
      <rPr>
        <sz val="10"/>
        <rFont val="宋体"/>
        <charset val="134"/>
      </rPr>
      <t>分），每</t>
    </r>
    <r>
      <rPr>
        <sz val="10"/>
        <rFont val="Times New Roman"/>
        <charset val="134"/>
      </rPr>
      <t>1</t>
    </r>
    <r>
      <rPr>
        <sz val="10"/>
        <rFont val="宋体"/>
        <charset val="134"/>
      </rPr>
      <t>批次延期扣</t>
    </r>
    <r>
      <rPr>
        <sz val="10"/>
        <rFont val="Times New Roman"/>
        <charset val="134"/>
      </rPr>
      <t>1</t>
    </r>
    <r>
      <rPr>
        <sz val="10"/>
        <rFont val="宋体"/>
        <charset val="134"/>
      </rPr>
      <t>分，扣完为止。</t>
    </r>
  </si>
  <si>
    <r>
      <rPr>
        <sz val="10"/>
        <rFont val="Times New Roman"/>
        <charset val="134"/>
      </rPr>
      <t>4</t>
    </r>
    <r>
      <rPr>
        <sz val="10"/>
        <rFont val="宋体"/>
        <charset val="134"/>
      </rPr>
      <t>个改扩翻建项目延期完工，扣</t>
    </r>
    <r>
      <rPr>
        <sz val="10"/>
        <rFont val="Times New Roman"/>
        <charset val="134"/>
      </rPr>
      <t>2</t>
    </r>
    <r>
      <rPr>
        <sz val="10"/>
        <rFont val="宋体"/>
        <charset val="134"/>
      </rPr>
      <t>分；
澧浦公租房年内未开工，扣</t>
    </r>
    <r>
      <rPr>
        <sz val="10"/>
        <rFont val="Times New Roman"/>
        <charset val="134"/>
      </rPr>
      <t>1</t>
    </r>
    <r>
      <rPr>
        <sz val="10"/>
        <rFont val="宋体"/>
        <charset val="134"/>
      </rPr>
      <t>分；
第一批次租赁补贴延期发放，扣</t>
    </r>
    <r>
      <rPr>
        <sz val="10"/>
        <rFont val="Times New Roman"/>
        <charset val="134"/>
      </rPr>
      <t>1</t>
    </r>
    <r>
      <rPr>
        <sz val="10"/>
        <rFont val="宋体"/>
        <charset val="134"/>
      </rPr>
      <t>分</t>
    </r>
  </si>
  <si>
    <r>
      <rPr>
        <sz val="10"/>
        <color rgb="FF000000"/>
        <rFont val="宋体"/>
        <charset val="134"/>
      </rPr>
      <t>产出成本</t>
    </r>
  </si>
  <si>
    <r>
      <rPr>
        <sz val="10"/>
        <color rgb="FF000000"/>
        <rFont val="宋体"/>
        <charset val="134"/>
      </rPr>
      <t>成本节约率</t>
    </r>
  </si>
  <si>
    <r>
      <rPr>
        <sz val="10"/>
        <color rgb="FF000000"/>
        <rFont val="宋体"/>
        <charset val="134"/>
      </rPr>
      <t>完成项目计划工作目标的实际节约成本与计划成本的比率，用以反映和考核项目的成本节约程度。</t>
    </r>
  </si>
  <si>
    <r>
      <rPr>
        <sz val="10"/>
        <rFont val="宋体"/>
        <charset val="134"/>
      </rPr>
      <t>根据各项业务成本支出情况确定得分，每一项业务成本支出不合理扣</t>
    </r>
    <r>
      <rPr>
        <sz val="10"/>
        <rFont val="Times New Roman"/>
        <charset val="134"/>
      </rPr>
      <t>1</t>
    </r>
    <r>
      <rPr>
        <sz val="10"/>
        <rFont val="宋体"/>
        <charset val="134"/>
      </rPr>
      <t>分，扣完为止。</t>
    </r>
  </si>
  <si>
    <r>
      <rPr>
        <sz val="10"/>
        <color theme="1"/>
        <rFont val="宋体"/>
        <charset val="134"/>
      </rPr>
      <t>成本合理</t>
    </r>
  </si>
  <si>
    <r>
      <rPr>
        <sz val="10"/>
        <color rgb="FF000000"/>
        <rFont val="宋体"/>
        <charset val="134"/>
      </rPr>
      <t>效益　</t>
    </r>
  </si>
  <si>
    <r>
      <rPr>
        <sz val="10"/>
        <color rgb="FF000000"/>
        <rFont val="宋体"/>
        <charset val="134"/>
      </rPr>
      <t>项目效益　</t>
    </r>
  </si>
  <si>
    <r>
      <rPr>
        <sz val="10"/>
        <color rgb="FF000000"/>
        <rFont val="宋体"/>
        <charset val="134"/>
      </rPr>
      <t>实施效益</t>
    </r>
  </si>
  <si>
    <r>
      <rPr>
        <sz val="10"/>
        <color rgb="FF000000"/>
        <rFont val="宋体"/>
        <charset val="134"/>
      </rPr>
      <t>项目实施所产生的效益。</t>
    </r>
  </si>
  <si>
    <r>
      <rPr>
        <sz val="10"/>
        <rFont val="宋体"/>
        <charset val="134"/>
      </rPr>
      <t>改善群众居住条件，提升居民生活品质（</t>
    </r>
    <r>
      <rPr>
        <sz val="10"/>
        <rFont val="Times New Roman"/>
        <charset val="134"/>
      </rPr>
      <t>4</t>
    </r>
    <r>
      <rPr>
        <sz val="10"/>
        <rFont val="宋体"/>
        <charset val="134"/>
      </rPr>
      <t>分）；
完善公共基础设施，美化提升城镇形象（</t>
    </r>
    <r>
      <rPr>
        <sz val="10"/>
        <rFont val="Times New Roman"/>
        <charset val="134"/>
      </rPr>
      <t>4</t>
    </r>
    <r>
      <rPr>
        <sz val="10"/>
        <rFont val="宋体"/>
        <charset val="134"/>
      </rPr>
      <t>分）；
优化配置土地资源，促进土地合理利用（</t>
    </r>
    <r>
      <rPr>
        <sz val="10"/>
        <rFont val="Times New Roman"/>
        <charset val="134"/>
      </rPr>
      <t>4</t>
    </r>
    <r>
      <rPr>
        <sz val="10"/>
        <rFont val="宋体"/>
        <charset val="134"/>
      </rPr>
      <t>分）；
促进公租房建设，减轻群众租房负担（</t>
    </r>
    <r>
      <rPr>
        <sz val="10"/>
        <rFont val="Times New Roman"/>
        <charset val="134"/>
      </rPr>
      <t>4</t>
    </r>
    <r>
      <rPr>
        <sz val="10"/>
        <rFont val="宋体"/>
        <charset val="134"/>
      </rPr>
      <t>分）。
根据效益指标实现程度确定得分。</t>
    </r>
  </si>
  <si>
    <r>
      <rPr>
        <sz val="10"/>
        <rFont val="宋体"/>
        <charset val="134"/>
      </rPr>
      <t>各项效益基本实现</t>
    </r>
  </si>
  <si>
    <r>
      <rPr>
        <sz val="10"/>
        <color rgb="FF000000"/>
        <rFont val="宋体"/>
        <charset val="134"/>
      </rPr>
      <t>满意度</t>
    </r>
  </si>
  <si>
    <r>
      <rPr>
        <sz val="10"/>
        <color rgb="FF000000"/>
        <rFont val="宋体"/>
        <charset val="134"/>
      </rPr>
      <t>社会公众及服务对象对项目实施效果的满意程度。</t>
    </r>
  </si>
  <si>
    <r>
      <rPr>
        <sz val="10"/>
        <rFont val="宋体"/>
        <charset val="134"/>
      </rPr>
      <t>老旧小区改造对象对项目满意度，根据调查问卷结果计分（</t>
    </r>
    <r>
      <rPr>
        <sz val="10"/>
        <rFont val="Times New Roman"/>
        <charset val="134"/>
      </rPr>
      <t>3</t>
    </r>
    <r>
      <rPr>
        <sz val="10"/>
        <rFont val="宋体"/>
        <charset val="134"/>
      </rPr>
      <t>分）。满意度</t>
    </r>
    <r>
      <rPr>
        <sz val="10"/>
        <rFont val="Times New Roman"/>
        <charset val="134"/>
      </rPr>
      <t>90%</t>
    </r>
    <r>
      <rPr>
        <sz val="10"/>
        <rFont val="宋体"/>
        <charset val="134"/>
      </rPr>
      <t>（含）以上计</t>
    </r>
    <r>
      <rPr>
        <sz val="10"/>
        <rFont val="Times New Roman"/>
        <charset val="134"/>
      </rPr>
      <t>3</t>
    </r>
    <r>
      <rPr>
        <sz val="10"/>
        <rFont val="宋体"/>
        <charset val="134"/>
      </rPr>
      <t>分</t>
    </r>
    <r>
      <rPr>
        <sz val="10"/>
        <rFont val="Times New Roman"/>
        <charset val="134"/>
      </rPr>
      <t>,</t>
    </r>
    <r>
      <rPr>
        <sz val="10"/>
        <rFont val="宋体"/>
        <charset val="134"/>
      </rPr>
      <t>满意度</t>
    </r>
    <r>
      <rPr>
        <sz val="10"/>
        <rFont val="Times New Roman"/>
        <charset val="134"/>
      </rPr>
      <t>80%</t>
    </r>
    <r>
      <rPr>
        <sz val="10"/>
        <rFont val="宋体"/>
        <charset val="134"/>
      </rPr>
      <t>（含）</t>
    </r>
    <r>
      <rPr>
        <sz val="10"/>
        <rFont val="Times New Roman"/>
        <charset val="134"/>
      </rPr>
      <t>-90%</t>
    </r>
    <r>
      <rPr>
        <sz val="10"/>
        <rFont val="宋体"/>
        <charset val="134"/>
      </rPr>
      <t>计</t>
    </r>
    <r>
      <rPr>
        <sz val="10"/>
        <rFont val="Times New Roman"/>
        <charset val="134"/>
      </rPr>
      <t>2</t>
    </r>
    <r>
      <rPr>
        <sz val="10"/>
        <rFont val="宋体"/>
        <charset val="134"/>
      </rPr>
      <t>分</t>
    </r>
    <r>
      <rPr>
        <sz val="10"/>
        <rFont val="Times New Roman"/>
        <charset val="134"/>
      </rPr>
      <t>;</t>
    </r>
    <r>
      <rPr>
        <sz val="10"/>
        <rFont val="宋体"/>
        <charset val="134"/>
      </rPr>
      <t>满意度</t>
    </r>
    <r>
      <rPr>
        <sz val="10"/>
        <rFont val="Times New Roman"/>
        <charset val="134"/>
      </rPr>
      <t>70%</t>
    </r>
    <r>
      <rPr>
        <sz val="10"/>
        <rFont val="宋体"/>
        <charset val="134"/>
      </rPr>
      <t>（含）</t>
    </r>
    <r>
      <rPr>
        <sz val="10"/>
        <rFont val="Times New Roman"/>
        <charset val="134"/>
      </rPr>
      <t>-80%</t>
    </r>
    <r>
      <rPr>
        <sz val="10"/>
        <rFont val="宋体"/>
        <charset val="134"/>
      </rPr>
      <t>以下计</t>
    </r>
    <r>
      <rPr>
        <sz val="10"/>
        <rFont val="Times New Roman"/>
        <charset val="134"/>
      </rPr>
      <t>1</t>
    </r>
    <r>
      <rPr>
        <sz val="10"/>
        <rFont val="宋体"/>
        <charset val="134"/>
      </rPr>
      <t>分</t>
    </r>
    <r>
      <rPr>
        <sz val="10"/>
        <rFont val="Times New Roman"/>
        <charset val="134"/>
      </rPr>
      <t>;70%</t>
    </r>
    <r>
      <rPr>
        <sz val="10"/>
        <rFont val="宋体"/>
        <charset val="134"/>
      </rPr>
      <t>以下不计分。
棚户区改造对象对项目满意度，根据调查问卷结果计分（</t>
    </r>
    <r>
      <rPr>
        <sz val="10"/>
        <rFont val="Times New Roman"/>
        <charset val="134"/>
      </rPr>
      <t>3</t>
    </r>
    <r>
      <rPr>
        <sz val="10"/>
        <rFont val="宋体"/>
        <charset val="134"/>
      </rPr>
      <t>分）。满意度</t>
    </r>
    <r>
      <rPr>
        <sz val="10"/>
        <rFont val="Times New Roman"/>
        <charset val="134"/>
      </rPr>
      <t>90%</t>
    </r>
    <r>
      <rPr>
        <sz val="10"/>
        <rFont val="宋体"/>
        <charset val="134"/>
      </rPr>
      <t>（含）以上计</t>
    </r>
    <r>
      <rPr>
        <sz val="10"/>
        <rFont val="Times New Roman"/>
        <charset val="134"/>
      </rPr>
      <t>3</t>
    </r>
    <r>
      <rPr>
        <sz val="10"/>
        <rFont val="宋体"/>
        <charset val="134"/>
      </rPr>
      <t>分</t>
    </r>
    <r>
      <rPr>
        <sz val="10"/>
        <rFont val="Times New Roman"/>
        <charset val="134"/>
      </rPr>
      <t>,</t>
    </r>
    <r>
      <rPr>
        <sz val="10"/>
        <rFont val="宋体"/>
        <charset val="134"/>
      </rPr>
      <t>满意度</t>
    </r>
    <r>
      <rPr>
        <sz val="10"/>
        <rFont val="Times New Roman"/>
        <charset val="134"/>
      </rPr>
      <t>80%</t>
    </r>
    <r>
      <rPr>
        <sz val="10"/>
        <rFont val="宋体"/>
        <charset val="134"/>
      </rPr>
      <t>（含）</t>
    </r>
    <r>
      <rPr>
        <sz val="10"/>
        <rFont val="Times New Roman"/>
        <charset val="134"/>
      </rPr>
      <t>-90%</t>
    </r>
    <r>
      <rPr>
        <sz val="10"/>
        <rFont val="宋体"/>
        <charset val="134"/>
      </rPr>
      <t>计</t>
    </r>
    <r>
      <rPr>
        <sz val="10"/>
        <rFont val="Times New Roman"/>
        <charset val="134"/>
      </rPr>
      <t>2</t>
    </r>
    <r>
      <rPr>
        <sz val="10"/>
        <rFont val="宋体"/>
        <charset val="134"/>
      </rPr>
      <t>分</t>
    </r>
    <r>
      <rPr>
        <sz val="10"/>
        <rFont val="Times New Roman"/>
        <charset val="134"/>
      </rPr>
      <t>;</t>
    </r>
    <r>
      <rPr>
        <sz val="10"/>
        <rFont val="宋体"/>
        <charset val="134"/>
      </rPr>
      <t>满意度</t>
    </r>
    <r>
      <rPr>
        <sz val="10"/>
        <rFont val="Times New Roman"/>
        <charset val="134"/>
      </rPr>
      <t>70%</t>
    </r>
    <r>
      <rPr>
        <sz val="10"/>
        <rFont val="宋体"/>
        <charset val="134"/>
      </rPr>
      <t>（含）</t>
    </r>
    <r>
      <rPr>
        <sz val="10"/>
        <rFont val="Times New Roman"/>
        <charset val="134"/>
      </rPr>
      <t>-80%</t>
    </r>
    <r>
      <rPr>
        <sz val="10"/>
        <rFont val="宋体"/>
        <charset val="134"/>
      </rPr>
      <t>以下计</t>
    </r>
    <r>
      <rPr>
        <sz val="10"/>
        <rFont val="Times New Roman"/>
        <charset val="134"/>
      </rPr>
      <t>1</t>
    </r>
    <r>
      <rPr>
        <sz val="10"/>
        <rFont val="宋体"/>
        <charset val="134"/>
      </rPr>
      <t>分</t>
    </r>
    <r>
      <rPr>
        <sz val="10"/>
        <rFont val="Times New Roman"/>
        <charset val="134"/>
      </rPr>
      <t>;70%</t>
    </r>
    <r>
      <rPr>
        <sz val="10"/>
        <rFont val="宋体"/>
        <charset val="134"/>
      </rPr>
      <t>以下不计分。
租赁补贴对象对项目满意度，根据调查问卷结果计分（</t>
    </r>
    <r>
      <rPr>
        <sz val="10"/>
        <rFont val="Times New Roman"/>
        <charset val="134"/>
      </rPr>
      <t>3</t>
    </r>
    <r>
      <rPr>
        <sz val="10"/>
        <rFont val="宋体"/>
        <charset val="134"/>
      </rPr>
      <t>分）。满意度</t>
    </r>
    <r>
      <rPr>
        <sz val="10"/>
        <rFont val="Times New Roman"/>
        <charset val="134"/>
      </rPr>
      <t>90%</t>
    </r>
    <r>
      <rPr>
        <sz val="10"/>
        <rFont val="宋体"/>
        <charset val="134"/>
      </rPr>
      <t>（含）以上计</t>
    </r>
    <r>
      <rPr>
        <sz val="10"/>
        <rFont val="Times New Roman"/>
        <charset val="134"/>
      </rPr>
      <t>3</t>
    </r>
    <r>
      <rPr>
        <sz val="10"/>
        <rFont val="宋体"/>
        <charset val="134"/>
      </rPr>
      <t>分</t>
    </r>
    <r>
      <rPr>
        <sz val="10"/>
        <rFont val="Times New Roman"/>
        <charset val="134"/>
      </rPr>
      <t>,</t>
    </r>
    <r>
      <rPr>
        <sz val="10"/>
        <rFont val="宋体"/>
        <charset val="134"/>
      </rPr>
      <t>满意度</t>
    </r>
    <r>
      <rPr>
        <sz val="10"/>
        <rFont val="Times New Roman"/>
        <charset val="134"/>
      </rPr>
      <t>80%</t>
    </r>
    <r>
      <rPr>
        <sz val="10"/>
        <rFont val="宋体"/>
        <charset val="134"/>
      </rPr>
      <t>（含）</t>
    </r>
    <r>
      <rPr>
        <sz val="10"/>
        <rFont val="Times New Roman"/>
        <charset val="134"/>
      </rPr>
      <t>-90%</t>
    </r>
    <r>
      <rPr>
        <sz val="10"/>
        <rFont val="宋体"/>
        <charset val="134"/>
      </rPr>
      <t>计</t>
    </r>
    <r>
      <rPr>
        <sz val="10"/>
        <rFont val="Times New Roman"/>
        <charset val="134"/>
      </rPr>
      <t>2</t>
    </r>
    <r>
      <rPr>
        <sz val="10"/>
        <rFont val="宋体"/>
        <charset val="134"/>
      </rPr>
      <t>分</t>
    </r>
    <r>
      <rPr>
        <sz val="10"/>
        <rFont val="Times New Roman"/>
        <charset val="134"/>
      </rPr>
      <t>;</t>
    </r>
    <r>
      <rPr>
        <sz val="10"/>
        <rFont val="宋体"/>
        <charset val="134"/>
      </rPr>
      <t>满意度</t>
    </r>
    <r>
      <rPr>
        <sz val="10"/>
        <rFont val="Times New Roman"/>
        <charset val="134"/>
      </rPr>
      <t>70%</t>
    </r>
    <r>
      <rPr>
        <sz val="10"/>
        <rFont val="宋体"/>
        <charset val="134"/>
      </rPr>
      <t>（含）</t>
    </r>
    <r>
      <rPr>
        <sz val="10"/>
        <rFont val="Times New Roman"/>
        <charset val="134"/>
      </rPr>
      <t>-80%</t>
    </r>
    <r>
      <rPr>
        <sz val="10"/>
        <rFont val="宋体"/>
        <charset val="134"/>
      </rPr>
      <t>以下计</t>
    </r>
    <r>
      <rPr>
        <sz val="10"/>
        <rFont val="Times New Roman"/>
        <charset val="134"/>
      </rPr>
      <t>1</t>
    </r>
    <r>
      <rPr>
        <sz val="10"/>
        <rFont val="宋体"/>
        <charset val="134"/>
      </rPr>
      <t>分</t>
    </r>
    <r>
      <rPr>
        <sz val="10"/>
        <rFont val="Times New Roman"/>
        <charset val="134"/>
      </rPr>
      <t>;70%</t>
    </r>
    <r>
      <rPr>
        <sz val="10"/>
        <rFont val="宋体"/>
        <charset val="134"/>
      </rPr>
      <t>以下不计分。</t>
    </r>
  </si>
  <si>
    <r>
      <rPr>
        <sz val="10"/>
        <rFont val="宋体"/>
        <charset val="134"/>
      </rPr>
      <t>棚户区改造对象满意度</t>
    </r>
    <r>
      <rPr>
        <sz val="10"/>
        <rFont val="Times New Roman"/>
        <charset val="134"/>
      </rPr>
      <t>87.75%</t>
    </r>
    <r>
      <rPr>
        <sz val="10"/>
        <rFont val="宋体"/>
        <charset val="134"/>
      </rPr>
      <t>，扣</t>
    </r>
    <r>
      <rPr>
        <sz val="10"/>
        <rFont val="Times New Roman"/>
        <charset val="134"/>
      </rPr>
      <t>1</t>
    </r>
    <r>
      <rPr>
        <sz val="10"/>
        <rFont val="宋体"/>
        <charset val="134"/>
      </rPr>
      <t>分</t>
    </r>
  </si>
  <si>
    <r>
      <rPr>
        <b/>
        <sz val="10"/>
        <color theme="1"/>
        <rFont val="宋体"/>
        <charset val="134"/>
      </rPr>
      <t>总分</t>
    </r>
  </si>
  <si>
    <r>
      <rPr>
        <sz val="10"/>
        <color theme="1"/>
        <rFont val="宋体"/>
        <charset val="134"/>
      </rPr>
      <t>注：评价得分</t>
    </r>
    <r>
      <rPr>
        <sz val="10"/>
        <color theme="1"/>
        <rFont val="Times New Roman"/>
        <charset val="134"/>
      </rPr>
      <t>100-90</t>
    </r>
    <r>
      <rPr>
        <sz val="10"/>
        <color theme="1"/>
        <rFont val="宋体"/>
        <charset val="134"/>
      </rPr>
      <t>（含），评价等级为</t>
    </r>
    <r>
      <rPr>
        <sz val="10"/>
        <color theme="1"/>
        <rFont val="Times New Roman"/>
        <charset val="134"/>
      </rPr>
      <t>“</t>
    </r>
    <r>
      <rPr>
        <sz val="10"/>
        <color theme="1"/>
        <rFont val="宋体"/>
        <charset val="134"/>
      </rPr>
      <t>优</t>
    </r>
    <r>
      <rPr>
        <sz val="10"/>
        <color theme="1"/>
        <rFont val="Times New Roman"/>
        <charset val="134"/>
      </rPr>
      <t>”</t>
    </r>
    <r>
      <rPr>
        <sz val="10"/>
        <color theme="1"/>
        <rFont val="宋体"/>
        <charset val="134"/>
      </rPr>
      <t>；评价得分</t>
    </r>
    <r>
      <rPr>
        <sz val="10"/>
        <color theme="1"/>
        <rFont val="Times New Roman"/>
        <charset val="134"/>
      </rPr>
      <t>90-80</t>
    </r>
    <r>
      <rPr>
        <sz val="10"/>
        <color theme="1"/>
        <rFont val="宋体"/>
        <charset val="134"/>
      </rPr>
      <t>（含），评价等级为</t>
    </r>
    <r>
      <rPr>
        <sz val="10"/>
        <color theme="1"/>
        <rFont val="Times New Roman"/>
        <charset val="134"/>
      </rPr>
      <t>“</t>
    </r>
    <r>
      <rPr>
        <sz val="10"/>
        <color theme="1"/>
        <rFont val="宋体"/>
        <charset val="134"/>
      </rPr>
      <t>良</t>
    </r>
    <r>
      <rPr>
        <sz val="10"/>
        <color theme="1"/>
        <rFont val="Times New Roman"/>
        <charset val="134"/>
      </rPr>
      <t>”</t>
    </r>
    <r>
      <rPr>
        <sz val="10"/>
        <color theme="1"/>
        <rFont val="宋体"/>
        <charset val="134"/>
      </rPr>
      <t>；评价得分</t>
    </r>
    <r>
      <rPr>
        <sz val="10"/>
        <color theme="1"/>
        <rFont val="Times New Roman"/>
        <charset val="134"/>
      </rPr>
      <t>80-60</t>
    </r>
    <r>
      <rPr>
        <sz val="10"/>
        <color theme="1"/>
        <rFont val="宋体"/>
        <charset val="134"/>
      </rPr>
      <t>（含），评价等级为</t>
    </r>
    <r>
      <rPr>
        <sz val="10"/>
        <color theme="1"/>
        <rFont val="Times New Roman"/>
        <charset val="134"/>
      </rPr>
      <t>“</t>
    </r>
    <r>
      <rPr>
        <sz val="10"/>
        <color theme="1"/>
        <rFont val="宋体"/>
        <charset val="134"/>
      </rPr>
      <t>中</t>
    </r>
    <r>
      <rPr>
        <sz val="10"/>
        <color theme="1"/>
        <rFont val="Times New Roman"/>
        <charset val="134"/>
      </rPr>
      <t>”</t>
    </r>
    <r>
      <rPr>
        <sz val="10"/>
        <color theme="1"/>
        <rFont val="宋体"/>
        <charset val="134"/>
      </rPr>
      <t>；评价得分</t>
    </r>
    <r>
      <rPr>
        <sz val="10"/>
        <color theme="1"/>
        <rFont val="Times New Roman"/>
        <charset val="134"/>
      </rPr>
      <t>60</t>
    </r>
    <r>
      <rPr>
        <sz val="10"/>
        <color theme="1"/>
        <rFont val="宋体"/>
        <charset val="134"/>
      </rPr>
      <t>以下，评价等级为</t>
    </r>
    <r>
      <rPr>
        <sz val="10"/>
        <color theme="1"/>
        <rFont val="Times New Roman"/>
        <charset val="134"/>
      </rPr>
      <t>“</t>
    </r>
    <r>
      <rPr>
        <sz val="10"/>
        <color theme="1"/>
        <rFont val="宋体"/>
        <charset val="134"/>
      </rPr>
      <t>差</t>
    </r>
    <r>
      <rPr>
        <sz val="10"/>
        <color theme="1"/>
        <rFont val="Times New Roman"/>
        <charset val="134"/>
      </rPr>
      <t>”</t>
    </r>
    <r>
      <rPr>
        <sz val="10"/>
        <color theme="1"/>
        <rFont val="宋体"/>
        <charset val="134"/>
      </rPr>
      <t>。</t>
    </r>
  </si>
</sst>
</file>

<file path=xl/styles.xml><?xml version="1.0" encoding="utf-8"?>
<styleSheet xmlns="http://schemas.openxmlformats.org/spreadsheetml/2006/main">
  <numFmts count="23">
    <numFmt numFmtId="176" formatCode="yy\.mm\.dd"/>
    <numFmt numFmtId="177" formatCode="&quot;$&quot;\ #,##0.00_-;[Red]&quot;$&quot;\ #,##0.00\-"/>
    <numFmt numFmtId="178" formatCode="&quot;$&quot;#,##0_);[Red]\(&quot;$&quot;#,##0\)"/>
    <numFmt numFmtId="43" formatCode="_ * #,##0.00_ ;_ * \-#,##0.00_ ;_ * &quot;-&quot;??_ ;_ @_ "/>
    <numFmt numFmtId="179" formatCode="_(&quot;$&quot;* #,##0_);_(&quot;$&quot;* \(#,##0\);_(&quot;$&quot;* &quot;-&quot;_);_(@_)"/>
    <numFmt numFmtId="180" formatCode="#\ ??/??"/>
    <numFmt numFmtId="181" formatCode="_(&quot;$&quot;* #,##0.00_);_(&quot;$&quot;* \(#,##0.00\);_(&quot;$&quot;* &quot;-&quot;??_);_(@_)"/>
    <numFmt numFmtId="42" formatCode="_ &quot;￥&quot;* #,##0_ ;_ &quot;￥&quot;* \-#,##0_ ;_ &quot;￥&quot;* &quot;-&quot;_ ;_ @_ "/>
    <numFmt numFmtId="182" formatCode="mm/dd/yy_)"/>
    <numFmt numFmtId="41" formatCode="_ * #,##0_ ;_ * \-#,##0_ ;_ * &quot;-&quot;_ ;_ @_ "/>
    <numFmt numFmtId="183" formatCode="_(&quot;$&quot;* #,##0_);_(&quot;$&quot;* \(#,##0\);_(&quot;$&quot;* &quot;-&quot;??_);_(@_)"/>
    <numFmt numFmtId="184" formatCode="#,##0.0_);\(#,##0.0\)"/>
    <numFmt numFmtId="44" formatCode="_ &quot;￥&quot;* #,##0.00_ ;_ &quot;￥&quot;* \-#,##0.00_ ;_ &quot;￥&quot;* &quot;-&quot;??_ ;_ @_ "/>
    <numFmt numFmtId="185" formatCode="_(&quot;$&quot;* #,##0.0_);_(&quot;$&quot;* \(#,##0.0\);_(&quot;$&quot;* &quot;-&quot;??_);_(@_)"/>
    <numFmt numFmtId="186" formatCode="_-&quot;$&quot;\ * #,##0_-;_-&quot;$&quot;\ * #,##0\-;_-&quot;$&quot;\ * &quot;-&quot;_-;_-@_-"/>
    <numFmt numFmtId="187" formatCode="mmm\ dd\,\ yy"/>
    <numFmt numFmtId="188" formatCode="\$#,##0.00;\(\$#,##0.00\)"/>
    <numFmt numFmtId="189" formatCode="_-* #,##0_-;\-* #,##0_-;_-* &quot;-&quot;_-;_-@_-"/>
    <numFmt numFmtId="190" formatCode="_-&quot;$&quot;\ * #,##0.00_-;_-&quot;$&quot;\ * #,##0.00\-;_-&quot;$&quot;\ * &quot;-&quot;??_-;_-@_-"/>
    <numFmt numFmtId="191" formatCode="#,##0;\(#,##0\)"/>
    <numFmt numFmtId="192" formatCode="_-* #,##0.00_-;\-* #,##0.00_-;_-* &quot;-&quot;??_-;_-@_-"/>
    <numFmt numFmtId="193" formatCode="\$#,##0;\(\$#,##0\)"/>
    <numFmt numFmtId="194" formatCode="&quot;$&quot;#,##0.00_);[Red]\(&quot;$&quot;#,##0.00\)"/>
  </numFmts>
  <fonts count="62">
    <font>
      <sz val="11"/>
      <color theme="1"/>
      <name val="宋体"/>
      <charset val="134"/>
      <scheme val="minor"/>
    </font>
    <font>
      <b/>
      <sz val="10"/>
      <color theme="1"/>
      <name val="Times New Roman"/>
      <charset val="134"/>
    </font>
    <font>
      <sz val="10"/>
      <color theme="1"/>
      <name val="Times New Roman"/>
      <charset val="134"/>
    </font>
    <font>
      <b/>
      <sz val="18"/>
      <color theme="1"/>
      <name val="Times New Roman"/>
      <charset val="134"/>
    </font>
    <font>
      <sz val="10"/>
      <color rgb="FF000000"/>
      <name val="Times New Roman"/>
      <charset val="134"/>
    </font>
    <font>
      <sz val="10"/>
      <name val="Times New Roman"/>
      <charset val="134"/>
    </font>
    <font>
      <sz val="10"/>
      <color theme="1"/>
      <name val="宋体"/>
      <charset val="134"/>
    </font>
    <font>
      <sz val="11"/>
      <color theme="1"/>
      <name val="Times New Roman"/>
      <charset val="134"/>
    </font>
    <font>
      <b/>
      <sz val="11"/>
      <color theme="1"/>
      <name val="Times New Roman"/>
      <charset val="134"/>
    </font>
    <font>
      <sz val="10"/>
      <name val="Arial"/>
      <charset val="134"/>
    </font>
    <font>
      <sz val="10"/>
      <name val="Helv"/>
      <charset val="134"/>
    </font>
    <font>
      <sz val="11"/>
      <color theme="1"/>
      <name val="宋体"/>
      <charset val="134"/>
      <scheme val="minor"/>
    </font>
    <font>
      <sz val="12"/>
      <name val="Times New Roman"/>
      <charset val="134"/>
    </font>
    <font>
      <b/>
      <sz val="18"/>
      <color theme="3"/>
      <name val="宋体"/>
      <charset val="134"/>
      <scheme val="major"/>
    </font>
    <font>
      <b/>
      <sz val="10"/>
      <name val="Tms Rmn"/>
      <charset val="134"/>
    </font>
    <font>
      <sz val="10"/>
      <name val="MS Sans Serif"/>
      <charset val="134"/>
    </font>
    <font>
      <sz val="11"/>
      <color rgb="FF9C0006"/>
      <name val="宋体"/>
      <charset val="134"/>
      <scheme val="minor"/>
    </font>
    <font>
      <b/>
      <sz val="13"/>
      <color theme="3"/>
      <name val="宋体"/>
      <charset val="134"/>
      <scheme val="minor"/>
    </font>
    <font>
      <sz val="11"/>
      <color rgb="FF3F3F76"/>
      <name val="宋体"/>
      <charset val="134"/>
      <scheme val="minor"/>
    </font>
    <font>
      <b/>
      <sz val="11"/>
      <color rgb="FF3F3F3F"/>
      <name val="宋体"/>
      <charset val="134"/>
      <scheme val="minor"/>
    </font>
    <font>
      <u/>
      <sz val="11"/>
      <color rgb="FF0000FF"/>
      <name val="宋体"/>
      <charset val="0"/>
      <scheme val="minor"/>
    </font>
    <font>
      <b/>
      <sz val="14"/>
      <name val="楷体"/>
      <charset val="134"/>
    </font>
    <font>
      <sz val="8"/>
      <name val="Times New Roman"/>
      <charset val="134"/>
    </font>
    <font>
      <sz val="11"/>
      <color theme="0"/>
      <name val="宋体"/>
      <charset val="134"/>
      <scheme val="minor"/>
    </font>
    <font>
      <sz val="11"/>
      <color indexed="8"/>
      <name val="宋体"/>
      <charset val="134"/>
    </font>
    <font>
      <b/>
      <sz val="11"/>
      <color theme="3"/>
      <name val="宋体"/>
      <charset val="134"/>
      <scheme val="minor"/>
    </font>
    <font>
      <b/>
      <sz val="11"/>
      <color theme="1"/>
      <name val="宋体"/>
      <charset val="134"/>
      <scheme val="minor"/>
    </font>
    <font>
      <sz val="11"/>
      <color theme="1"/>
      <name val="宋体"/>
      <charset val="134"/>
      <scheme val="minor"/>
    </font>
    <font>
      <u/>
      <sz val="11"/>
      <color rgb="FF800080"/>
      <name val="宋体"/>
      <charset val="0"/>
      <scheme val="minor"/>
    </font>
    <font>
      <sz val="10"/>
      <color indexed="8"/>
      <name val="Arial"/>
      <charset val="134"/>
    </font>
    <font>
      <sz val="12"/>
      <name val="宋体"/>
      <charset val="134"/>
    </font>
    <font>
      <b/>
      <sz val="10"/>
      <name val="MS Sans Serif"/>
      <charset val="134"/>
    </font>
    <font>
      <sz val="11"/>
      <color rgb="FF006100"/>
      <name val="宋体"/>
      <charset val="134"/>
      <scheme val="minor"/>
    </font>
    <font>
      <sz val="11"/>
      <color rgb="FFFF0000"/>
      <name val="宋体"/>
      <charset val="134"/>
      <scheme val="minor"/>
    </font>
    <font>
      <sz val="10"/>
      <color indexed="8"/>
      <name val="MS Sans Serif"/>
      <charset val="134"/>
    </font>
    <font>
      <sz val="11"/>
      <color rgb="FF9C6500"/>
      <name val="宋体"/>
      <charset val="134"/>
      <scheme val="minor"/>
    </font>
    <font>
      <b/>
      <sz val="11"/>
      <color theme="0"/>
      <name val="宋体"/>
      <charset val="134"/>
      <scheme val="minor"/>
    </font>
    <font>
      <i/>
      <sz val="11"/>
      <color rgb="FF7F7F7F"/>
      <name val="宋体"/>
      <charset val="134"/>
      <scheme val="minor"/>
    </font>
    <font>
      <sz val="11"/>
      <color rgb="FFFA7D00"/>
      <name val="宋体"/>
      <charset val="134"/>
      <scheme val="minor"/>
    </font>
    <font>
      <b/>
      <sz val="11"/>
      <color rgb="FFFA7D00"/>
      <name val="宋体"/>
      <charset val="134"/>
      <scheme val="minor"/>
    </font>
    <font>
      <b/>
      <sz val="15"/>
      <color theme="3"/>
      <name val="宋体"/>
      <charset val="134"/>
      <scheme val="minor"/>
    </font>
    <font>
      <sz val="12"/>
      <name val="바탕체"/>
      <charset val="134"/>
    </font>
    <font>
      <sz val="10"/>
      <name val="Geneva"/>
      <charset val="134"/>
    </font>
    <font>
      <sz val="8"/>
      <name val="Arial"/>
      <charset val="134"/>
    </font>
    <font>
      <sz val="11"/>
      <name val="ＭＳ Ｐゴシック"/>
      <charset val="134"/>
    </font>
    <font>
      <b/>
      <sz val="9"/>
      <name val="Arial"/>
      <charset val="134"/>
    </font>
    <font>
      <b/>
      <sz val="12"/>
      <name val="Arial"/>
      <charset val="134"/>
    </font>
    <font>
      <sz val="12"/>
      <name val="Helv"/>
      <charset val="134"/>
    </font>
    <font>
      <sz val="12"/>
      <color indexed="9"/>
      <name val="Helv"/>
      <charset val="134"/>
    </font>
    <font>
      <sz val="11"/>
      <name val="宋体"/>
      <charset val="134"/>
    </font>
    <font>
      <sz val="7"/>
      <name val="Small Fonts"/>
      <charset val="134"/>
    </font>
    <font>
      <b/>
      <i/>
      <sz val="16"/>
      <name val="Helv"/>
      <charset val="134"/>
    </font>
    <font>
      <sz val="11"/>
      <name val="蹈框"/>
      <charset val="134"/>
    </font>
    <font>
      <sz val="10"/>
      <name val="楷体"/>
      <charset val="134"/>
    </font>
    <font>
      <b/>
      <sz val="10"/>
      <name val="Arial"/>
      <charset val="134"/>
    </font>
    <font>
      <b/>
      <sz val="18"/>
      <color theme="1"/>
      <name val="宋体"/>
      <charset val="134"/>
    </font>
    <font>
      <sz val="10"/>
      <color rgb="FF000000"/>
      <name val="宋体"/>
      <charset val="134"/>
    </font>
    <font>
      <sz val="10"/>
      <name val="宋体"/>
      <charset val="134"/>
    </font>
    <font>
      <b/>
      <sz val="10"/>
      <color theme="1"/>
      <name val="宋体"/>
      <charset val="134"/>
    </font>
    <font>
      <sz val="11"/>
      <color theme="1"/>
      <name val="宋体"/>
      <charset val="134"/>
    </font>
    <font>
      <b/>
      <sz val="11"/>
      <color theme="1"/>
      <name val="宋体"/>
      <charset val="134"/>
    </font>
    <font>
      <sz val="10"/>
      <color theme="1"/>
      <name val="宋体"/>
      <charset val="134"/>
    </font>
  </fonts>
  <fills count="41">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gray0625"/>
    </fill>
    <fill>
      <patternFill patternType="solid">
        <fgColor rgb="FFFFC7CE"/>
        <bgColor indexed="64"/>
      </patternFill>
    </fill>
    <fill>
      <patternFill patternType="solid">
        <fgColor theme="4" tint="0.799981688894314"/>
        <bgColor indexed="64"/>
      </patternFill>
    </fill>
    <fill>
      <patternFill patternType="solid">
        <fgColor rgb="FFFFCC99"/>
        <bgColor indexed="64"/>
      </patternFill>
    </fill>
    <fill>
      <patternFill patternType="solid">
        <fgColor rgb="FFF2F2F2"/>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8"/>
        <bgColor indexed="64"/>
      </patternFill>
    </fill>
    <fill>
      <patternFill patternType="solid">
        <fgColor theme="6" tint="0.399975585192419"/>
        <bgColor indexed="64"/>
      </patternFill>
    </fill>
    <fill>
      <patternFill patternType="solid">
        <fgColor theme="4"/>
        <bgColor indexed="64"/>
      </patternFill>
    </fill>
    <fill>
      <patternFill patternType="mediumGray">
        <fgColor indexed="22"/>
      </patternFill>
    </fill>
    <fill>
      <patternFill patternType="solid">
        <fgColor rgb="FFC6EFCE"/>
        <bgColor indexed="64"/>
      </patternFill>
    </fill>
    <fill>
      <patternFill patternType="solid">
        <fgColor rgb="FFFFFFCC"/>
        <bgColor indexed="64"/>
      </patternFill>
    </fill>
    <fill>
      <patternFill patternType="solid">
        <fgColor theme="9" tint="0.399975585192419"/>
        <bgColor indexed="64"/>
      </patternFill>
    </fill>
    <fill>
      <patternFill patternType="solid">
        <fgColor theme="5"/>
        <bgColor indexed="64"/>
      </patternFill>
    </fill>
    <fill>
      <patternFill patternType="solid">
        <fgColor theme="5" tint="0.399975585192419"/>
        <bgColor indexed="64"/>
      </patternFill>
    </fill>
    <fill>
      <patternFill patternType="solid">
        <fgColor rgb="FFFFEB9C"/>
        <bgColor indexed="64"/>
      </patternFill>
    </fill>
    <fill>
      <patternFill patternType="solid">
        <fgColor rgb="FFA5A5A5"/>
        <bgColor indexed="64"/>
      </patternFill>
    </fill>
    <fill>
      <patternFill patternType="solid">
        <fgColor theme="7" tint="0.799981688894314"/>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theme="7"/>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theme="9"/>
        <bgColor indexed="64"/>
      </patternFill>
    </fill>
    <fill>
      <patternFill patternType="solid">
        <fgColor theme="7" tint="0.599993896298105"/>
        <bgColor indexed="64"/>
      </patternFill>
    </fill>
    <fill>
      <patternFill patternType="solid">
        <fgColor theme="6"/>
        <bgColor indexed="64"/>
      </patternFill>
    </fill>
    <fill>
      <patternFill patternType="solid">
        <fgColor indexed="9"/>
        <bgColor indexed="64"/>
      </patternFill>
    </fill>
    <fill>
      <patternFill patternType="solid">
        <fgColor indexed="22"/>
        <bgColor indexed="64"/>
      </patternFill>
    </fill>
    <fill>
      <patternFill patternType="solid">
        <fgColor indexed="15"/>
        <bgColor indexed="64"/>
      </patternFill>
    </fill>
    <fill>
      <patternFill patternType="solid">
        <fgColor indexed="12"/>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bottom style="thin">
        <color auto="1"/>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style="thin">
        <color auto="1"/>
      </right>
      <top/>
      <bottom style="thin">
        <color auto="1"/>
      </bottom>
      <diagonal/>
    </border>
    <border>
      <left/>
      <right/>
      <top/>
      <bottom style="medium">
        <color theme="4" tint="0.399975585192419"/>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right/>
      <top style="medium">
        <color auto="1"/>
      </top>
      <bottom style="medium">
        <color auto="1"/>
      </bottom>
      <diagonal/>
    </border>
    <border>
      <left/>
      <right/>
      <top/>
      <bottom style="medium">
        <color auto="1"/>
      </bottom>
      <diagonal/>
    </border>
  </borders>
  <cellStyleXfs count="172">
    <xf numFmtId="0" fontId="0" fillId="0" borderId="0">
      <alignment vertical="center"/>
    </xf>
    <xf numFmtId="42" fontId="11" fillId="0" borderId="0" applyFont="0" applyFill="0" applyBorder="0" applyAlignment="0" applyProtection="0">
      <alignment vertical="center"/>
    </xf>
    <xf numFmtId="0" fontId="0" fillId="10" borderId="0" applyNumberFormat="0" applyBorder="0" applyAlignment="0" applyProtection="0">
      <alignment vertical="center"/>
    </xf>
    <xf numFmtId="0" fontId="18" fillId="7" borderId="11" applyNumberFormat="0" applyAlignment="0" applyProtection="0">
      <alignment vertical="center"/>
    </xf>
    <xf numFmtId="44" fontId="11" fillId="0" borderId="0" applyFont="0" applyFill="0" applyBorder="0" applyAlignment="0" applyProtection="0">
      <alignment vertical="center"/>
    </xf>
    <xf numFmtId="0" fontId="22" fillId="0" borderId="0">
      <alignment horizontal="center" wrapText="1"/>
      <protection locked="0"/>
    </xf>
    <xf numFmtId="41" fontId="11" fillId="0" borderId="0" applyFont="0" applyFill="0" applyBorder="0" applyAlignment="0" applyProtection="0">
      <alignment vertical="center"/>
    </xf>
    <xf numFmtId="0" fontId="0" fillId="11" borderId="0" applyNumberFormat="0" applyBorder="0" applyAlignment="0" applyProtection="0">
      <alignment vertical="center"/>
    </xf>
    <xf numFmtId="0" fontId="16" fillId="5" borderId="0" applyNumberFormat="0" applyBorder="0" applyAlignment="0" applyProtection="0">
      <alignment vertical="center"/>
    </xf>
    <xf numFmtId="43" fontId="0" fillId="0" borderId="0" applyFont="0" applyFill="0" applyBorder="0" applyAlignment="0" applyProtection="0">
      <alignment vertical="center"/>
    </xf>
    <xf numFmtId="0" fontId="23" fillId="14" borderId="0" applyNumberFormat="0" applyBorder="0" applyAlignment="0" applyProtection="0">
      <alignment vertical="center"/>
    </xf>
    <xf numFmtId="176" fontId="9" fillId="0" borderId="13" applyFill="0" applyProtection="0">
      <alignment horizontal="right"/>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29" fillId="0" borderId="0">
      <alignment vertical="top"/>
    </xf>
    <xf numFmtId="0" fontId="30" fillId="0" borderId="0">
      <alignment vertical="center"/>
    </xf>
    <xf numFmtId="0" fontId="0" fillId="18" borderId="16" applyNumberFormat="0" applyFont="0" applyAlignment="0" applyProtection="0">
      <alignment vertical="center"/>
    </xf>
    <xf numFmtId="0" fontId="23" fillId="21" borderId="0" applyNumberFormat="0" applyBorder="0" applyAlignment="0" applyProtection="0">
      <alignment vertical="center"/>
    </xf>
    <xf numFmtId="0" fontId="30" fillId="0" borderId="0"/>
    <xf numFmtId="0" fontId="25"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12" fillId="0" borderId="0"/>
    <xf numFmtId="0" fontId="13" fillId="0" borderId="0" applyNumberFormat="0" applyFill="0" applyBorder="0" applyAlignment="0" applyProtection="0">
      <alignment vertical="center"/>
    </xf>
    <xf numFmtId="0" fontId="10" fillId="0" borderId="0"/>
    <xf numFmtId="0" fontId="37" fillId="0" borderId="0" applyNumberFormat="0" applyFill="0" applyBorder="0" applyAlignment="0" applyProtection="0">
      <alignment vertical="center"/>
    </xf>
    <xf numFmtId="0" fontId="10" fillId="0" borderId="0"/>
    <xf numFmtId="0" fontId="40" fillId="0" borderId="19" applyNumberFormat="0" applyFill="0" applyAlignment="0" applyProtection="0">
      <alignment vertical="center"/>
    </xf>
    <xf numFmtId="0" fontId="17" fillId="0" borderId="10" applyNumberFormat="0" applyFill="0" applyAlignment="0" applyProtection="0">
      <alignment vertical="center"/>
    </xf>
    <xf numFmtId="0" fontId="23" fillId="25" borderId="0" applyNumberFormat="0" applyBorder="0" applyAlignment="0" applyProtection="0">
      <alignment vertical="center"/>
    </xf>
    <xf numFmtId="0" fontId="25" fillId="0" borderId="14" applyNumberFormat="0" applyFill="0" applyAlignment="0" applyProtection="0">
      <alignment vertical="center"/>
    </xf>
    <xf numFmtId="0" fontId="23" fillId="28" borderId="0" applyNumberFormat="0" applyBorder="0" applyAlignment="0" applyProtection="0">
      <alignment vertical="center"/>
    </xf>
    <xf numFmtId="0" fontId="19" fillId="8" borderId="12" applyNumberFormat="0" applyAlignment="0" applyProtection="0">
      <alignment vertical="center"/>
    </xf>
    <xf numFmtId="0" fontId="27" fillId="0" borderId="0">
      <alignment vertical="center"/>
    </xf>
    <xf numFmtId="0" fontId="39" fillId="8" borderId="11" applyNumberFormat="0" applyAlignment="0" applyProtection="0">
      <alignment vertical="center"/>
    </xf>
    <xf numFmtId="0" fontId="36" fillId="23" borderId="17" applyNumberFormat="0" applyAlignment="0" applyProtection="0">
      <alignment vertical="center"/>
    </xf>
    <xf numFmtId="0" fontId="0" fillId="31" borderId="0" applyNumberFormat="0" applyBorder="0" applyAlignment="0" applyProtection="0">
      <alignment vertical="center"/>
    </xf>
    <xf numFmtId="0" fontId="23" fillId="20" borderId="0" applyNumberFormat="0" applyBorder="0" applyAlignment="0" applyProtection="0">
      <alignment vertical="center"/>
    </xf>
    <xf numFmtId="0" fontId="38" fillId="0" borderId="18" applyNumberFormat="0" applyFill="0" applyAlignment="0" applyProtection="0">
      <alignment vertical="center"/>
    </xf>
    <xf numFmtId="0" fontId="26" fillId="0" borderId="15" applyNumberFormat="0" applyFill="0" applyAlignment="0" applyProtection="0">
      <alignment vertical="center"/>
    </xf>
    <xf numFmtId="0" fontId="32" fillId="17" borderId="0" applyNumberFormat="0" applyBorder="0" applyAlignment="0" applyProtection="0">
      <alignment vertical="center"/>
    </xf>
    <xf numFmtId="0" fontId="35" fillId="22" borderId="0" applyNumberFormat="0" applyBorder="0" applyAlignment="0" applyProtection="0">
      <alignment vertical="center"/>
    </xf>
    <xf numFmtId="0" fontId="0" fillId="33" borderId="0" applyNumberFormat="0" applyBorder="0" applyAlignment="0" applyProtection="0">
      <alignment vertical="center"/>
    </xf>
    <xf numFmtId="0" fontId="23" fillId="15" borderId="0" applyNumberFormat="0" applyBorder="0" applyAlignment="0" applyProtection="0">
      <alignment vertical="center"/>
    </xf>
    <xf numFmtId="0" fontId="0" fillId="6" borderId="0" applyNumberFormat="0" applyBorder="0" applyAlignment="0" applyProtection="0">
      <alignment vertical="center"/>
    </xf>
    <xf numFmtId="0" fontId="0" fillId="30" borderId="0" applyNumberFormat="0" applyBorder="0" applyAlignment="0" applyProtection="0">
      <alignment vertical="center"/>
    </xf>
    <xf numFmtId="0" fontId="0" fillId="9" borderId="0" applyNumberFormat="0" applyBorder="0" applyAlignment="0" applyProtection="0">
      <alignment vertical="center"/>
    </xf>
    <xf numFmtId="0" fontId="0" fillId="27" borderId="0" applyNumberFormat="0" applyBorder="0" applyAlignment="0" applyProtection="0">
      <alignment vertical="center"/>
    </xf>
    <xf numFmtId="0" fontId="23" fillId="36" borderId="0" applyNumberFormat="0" applyBorder="0" applyAlignment="0" applyProtection="0">
      <alignment vertical="center"/>
    </xf>
    <xf numFmtId="0" fontId="15" fillId="0" borderId="0" applyNumberFormat="0" applyFont="0" applyFill="0" applyBorder="0" applyAlignment="0" applyProtection="0">
      <alignment horizontal="left"/>
    </xf>
    <xf numFmtId="0" fontId="23" fillId="29" borderId="0" applyNumberFormat="0" applyBorder="0" applyAlignment="0" applyProtection="0">
      <alignment vertical="center"/>
    </xf>
    <xf numFmtId="0" fontId="0" fillId="24" borderId="0" applyNumberFormat="0" applyBorder="0" applyAlignment="0" applyProtection="0">
      <alignment vertical="center"/>
    </xf>
    <xf numFmtId="0" fontId="0" fillId="35" borderId="0" applyNumberFormat="0" applyBorder="0" applyAlignment="0" applyProtection="0">
      <alignment vertical="center"/>
    </xf>
    <xf numFmtId="0" fontId="12" fillId="0" borderId="0"/>
    <xf numFmtId="0" fontId="23" fillId="13" borderId="0" applyNumberFormat="0" applyBorder="0" applyAlignment="0" applyProtection="0">
      <alignment vertical="center"/>
    </xf>
    <xf numFmtId="0" fontId="0" fillId="26" borderId="0" applyNumberFormat="0" applyBorder="0" applyAlignment="0" applyProtection="0">
      <alignment vertical="center"/>
    </xf>
    <xf numFmtId="0" fontId="12" fillId="0" borderId="0"/>
    <xf numFmtId="0" fontId="23" fillId="32" borderId="0" applyNumberFormat="0" applyBorder="0" applyAlignment="0" applyProtection="0">
      <alignment vertical="center"/>
    </xf>
    <xf numFmtId="0" fontId="23" fillId="34" borderId="0" applyNumberFormat="0" applyBorder="0" applyAlignment="0" applyProtection="0">
      <alignment vertical="center"/>
    </xf>
    <xf numFmtId="0" fontId="0" fillId="12" borderId="0" applyNumberFormat="0" applyBorder="0" applyAlignment="0" applyProtection="0">
      <alignment vertical="center"/>
    </xf>
    <xf numFmtId="0" fontId="23" fillId="19" borderId="0" applyNumberFormat="0" applyBorder="0" applyAlignment="0" applyProtection="0">
      <alignment vertical="center"/>
    </xf>
    <xf numFmtId="0" fontId="30" fillId="0" borderId="0"/>
    <xf numFmtId="0" fontId="30" fillId="0" borderId="0">
      <alignment vertical="center"/>
    </xf>
    <xf numFmtId="0" fontId="12" fillId="0" borderId="0"/>
    <xf numFmtId="0" fontId="9" fillId="0" borderId="0"/>
    <xf numFmtId="0" fontId="9" fillId="0" borderId="0"/>
    <xf numFmtId="0" fontId="42" fillId="0" borderId="0"/>
    <xf numFmtId="43" fontId="9" fillId="0" borderId="0" applyFont="0" applyFill="0" applyBorder="0" applyAlignment="0" applyProtection="0"/>
    <xf numFmtId="0" fontId="29" fillId="0" borderId="0">
      <alignment vertical="top"/>
    </xf>
    <xf numFmtId="0" fontId="12" fillId="0" borderId="0"/>
    <xf numFmtId="0" fontId="5" fillId="0" borderId="0"/>
    <xf numFmtId="0" fontId="29" fillId="0" borderId="0">
      <alignment vertical="top"/>
    </xf>
    <xf numFmtId="0" fontId="10" fillId="0" borderId="0"/>
    <xf numFmtId="0" fontId="12" fillId="0" borderId="0"/>
    <xf numFmtId="0" fontId="10" fillId="0" borderId="0">
      <protection locked="0"/>
    </xf>
    <xf numFmtId="0" fontId="27" fillId="0" borderId="0"/>
    <xf numFmtId="0" fontId="31" fillId="0" borderId="0" applyNumberFormat="0" applyFill="0" applyBorder="0" applyAlignment="0" applyProtection="0"/>
    <xf numFmtId="189" fontId="9" fillId="0" borderId="0" applyFont="0" applyFill="0" applyBorder="0" applyAlignment="0" applyProtection="0"/>
    <xf numFmtId="0" fontId="44" fillId="0" borderId="0" applyFont="0" applyFill="0" applyBorder="0" applyAlignment="0" applyProtection="0"/>
    <xf numFmtId="191" fontId="5" fillId="0" borderId="0"/>
    <xf numFmtId="192" fontId="9" fillId="0" borderId="0" applyFont="0" applyFill="0" applyBorder="0" applyAlignment="0" applyProtection="0"/>
    <xf numFmtId="186" fontId="9" fillId="0" borderId="0" applyFont="0" applyFill="0" applyBorder="0" applyAlignment="0" applyProtection="0"/>
    <xf numFmtId="0" fontId="10" fillId="0" borderId="0"/>
    <xf numFmtId="0" fontId="45" fillId="0" borderId="0" applyNumberFormat="0" applyFill="0" applyBorder="0" applyAlignment="0" applyProtection="0"/>
    <xf numFmtId="190" fontId="9" fillId="0" borderId="0" applyFont="0" applyFill="0" applyBorder="0" applyAlignment="0" applyProtection="0"/>
    <xf numFmtId="0" fontId="30" fillId="0" borderId="0"/>
    <xf numFmtId="188" fontId="5" fillId="0" borderId="0"/>
    <xf numFmtId="15" fontId="15" fillId="0" borderId="0"/>
    <xf numFmtId="193" fontId="5" fillId="0" borderId="0"/>
    <xf numFmtId="38" fontId="43" fillId="38" borderId="0" applyNumberFormat="0" applyBorder="0" applyAlignment="0" applyProtection="0"/>
    <xf numFmtId="0" fontId="46" fillId="0" borderId="20" applyNumberFormat="0" applyAlignment="0" applyProtection="0">
      <alignment horizontal="left" vertical="center"/>
    </xf>
    <xf numFmtId="0" fontId="46" fillId="0" borderId="6">
      <alignment horizontal="left" vertical="center"/>
    </xf>
    <xf numFmtId="10" fontId="43" fillId="37" borderId="1" applyNumberFormat="0" applyBorder="0" applyAlignment="0" applyProtection="0"/>
    <xf numFmtId="184" fontId="47" fillId="39" borderId="0"/>
    <xf numFmtId="184" fontId="48" fillId="40" borderId="0"/>
    <xf numFmtId="38" fontId="15" fillId="0" borderId="0" applyFont="0" applyFill="0" applyBorder="0" applyAlignment="0" applyProtection="0"/>
    <xf numFmtId="40" fontId="15" fillId="0" borderId="0" applyFont="0" applyFill="0" applyBorder="0" applyAlignment="0" applyProtection="0"/>
    <xf numFmtId="186" fontId="9" fillId="0" borderId="0" applyFont="0" applyFill="0" applyBorder="0" applyAlignment="0" applyProtection="0"/>
    <xf numFmtId="0" fontId="9" fillId="0" borderId="0" applyFont="0" applyFill="0" applyBorder="0" applyAlignment="0" applyProtection="0"/>
    <xf numFmtId="178" fontId="15" fillId="0" borderId="0" applyFont="0" applyFill="0" applyBorder="0" applyAlignment="0" applyProtection="0"/>
    <xf numFmtId="194" fontId="15" fillId="0" borderId="0" applyFont="0" applyFill="0" applyBorder="0" applyAlignment="0" applyProtection="0"/>
    <xf numFmtId="177" fontId="9" fillId="0" borderId="0" applyFont="0" applyFill="0" applyBorder="0" applyAlignment="0" applyProtection="0"/>
    <xf numFmtId="0" fontId="27" fillId="0" borderId="0">
      <alignment vertical="center"/>
    </xf>
    <xf numFmtId="186" fontId="9" fillId="0" borderId="0" applyFont="0" applyFill="0" applyBorder="0" applyAlignment="0" applyProtection="0"/>
    <xf numFmtId="37" fontId="50" fillId="0" borderId="0"/>
    <xf numFmtId="0" fontId="51" fillId="0" borderId="0"/>
    <xf numFmtId="0" fontId="10" fillId="0" borderId="0"/>
    <xf numFmtId="0" fontId="52" fillId="0" borderId="0"/>
    <xf numFmtId="0" fontId="30" fillId="0" borderId="0">
      <alignment vertical="center"/>
    </xf>
    <xf numFmtId="3" fontId="15" fillId="0" borderId="0" applyFont="0" applyFill="0" applyBorder="0" applyAlignment="0" applyProtection="0"/>
    <xf numFmtId="14" fontId="22" fillId="0" borderId="0">
      <alignment horizontal="center" wrapText="1"/>
      <protection locked="0"/>
    </xf>
    <xf numFmtId="10" fontId="9" fillId="0" borderId="0" applyFont="0" applyFill="0" applyBorder="0" applyAlignment="0" applyProtection="0"/>
    <xf numFmtId="9" fontId="10" fillId="0" borderId="0" applyFont="0" applyFill="0" applyBorder="0" applyAlignment="0" applyProtection="0"/>
    <xf numFmtId="180" fontId="9" fillId="0" borderId="0" applyFont="0" applyFill="0" applyProtection="0"/>
    <xf numFmtId="15" fontId="15" fillId="0" borderId="0" applyFont="0" applyFill="0" applyBorder="0" applyAlignment="0" applyProtection="0"/>
    <xf numFmtId="0" fontId="49" fillId="0" borderId="0">
      <alignment vertical="center"/>
    </xf>
    <xf numFmtId="4" fontId="15" fillId="0" borderId="0" applyFont="0" applyFill="0" applyBorder="0" applyAlignment="0" applyProtection="0"/>
    <xf numFmtId="0" fontId="31" fillId="0" borderId="21">
      <alignment horizontal="center"/>
    </xf>
    <xf numFmtId="0" fontId="15" fillId="16" borderId="0" applyNumberFormat="0" applyFont="0" applyBorder="0" applyAlignment="0" applyProtection="0"/>
    <xf numFmtId="0" fontId="31" fillId="0" borderId="0" applyNumberFormat="0" applyFill="0" applyBorder="0" applyAlignment="0" applyProtection="0"/>
    <xf numFmtId="0" fontId="14" fillId="4" borderId="3">
      <protection locked="0"/>
    </xf>
    <xf numFmtId="0" fontId="34" fillId="0" borderId="0"/>
    <xf numFmtId="0" fontId="27" fillId="0" borderId="0"/>
    <xf numFmtId="0" fontId="14" fillId="4" borderId="3">
      <protection locked="0"/>
    </xf>
    <xf numFmtId="0" fontId="14" fillId="4" borderId="3">
      <protection locked="0"/>
    </xf>
    <xf numFmtId="9" fontId="30" fillId="0" borderId="0" applyFont="0" applyFill="0" applyBorder="0" applyAlignment="0" applyProtection="0"/>
    <xf numFmtId="9" fontId="24" fillId="0" borderId="0" applyFont="0" applyFill="0" applyBorder="0" applyAlignment="0" applyProtection="0">
      <alignment vertical="center"/>
    </xf>
    <xf numFmtId="181" fontId="9" fillId="0" borderId="0" applyFont="0" applyFill="0" applyBorder="0" applyAlignment="0" applyProtection="0"/>
    <xf numFmtId="179" fontId="9" fillId="0" borderId="0" applyFont="0" applyFill="0" applyBorder="0" applyAlignment="0" applyProtection="0"/>
    <xf numFmtId="0" fontId="44" fillId="0" borderId="0" applyFont="0" applyFill="0" applyBorder="0" applyAlignment="0" applyProtection="0"/>
    <xf numFmtId="0" fontId="9" fillId="0" borderId="4" applyNumberFormat="0" applyFill="0" applyProtection="0">
      <alignment horizontal="right"/>
    </xf>
    <xf numFmtId="0" fontId="21" fillId="0" borderId="4" applyNumberFormat="0" applyFill="0" applyProtection="0">
      <alignment horizontal="center"/>
    </xf>
    <xf numFmtId="0" fontId="30" fillId="0" borderId="0"/>
    <xf numFmtId="0" fontId="53" fillId="0" borderId="13" applyNumberFormat="0" applyFill="0" applyProtection="0">
      <alignment horizontal="center"/>
    </xf>
    <xf numFmtId="0" fontId="24" fillId="0" borderId="0">
      <alignment vertical="center"/>
    </xf>
    <xf numFmtId="0" fontId="27" fillId="0" borderId="0">
      <alignment vertical="center"/>
    </xf>
    <xf numFmtId="0" fontId="30" fillId="0" borderId="0">
      <alignment vertical="center"/>
    </xf>
    <xf numFmtId="0" fontId="27" fillId="0" borderId="0"/>
    <xf numFmtId="0" fontId="27" fillId="0" borderId="0"/>
    <xf numFmtId="0" fontId="30" fillId="0" borderId="0">
      <alignment vertical="center"/>
    </xf>
    <xf numFmtId="0" fontId="30" fillId="0" borderId="0">
      <alignment vertical="center"/>
    </xf>
    <xf numFmtId="0" fontId="30" fillId="0" borderId="0">
      <alignment vertical="center"/>
    </xf>
    <xf numFmtId="0" fontId="27" fillId="0" borderId="0">
      <alignment vertical="center"/>
    </xf>
    <xf numFmtId="0" fontId="30" fillId="0" borderId="0">
      <alignment vertical="center"/>
    </xf>
    <xf numFmtId="0" fontId="27" fillId="0" borderId="0">
      <alignment vertical="center"/>
    </xf>
    <xf numFmtId="0" fontId="30" fillId="0" borderId="0">
      <alignment vertical="center"/>
    </xf>
    <xf numFmtId="0" fontId="24" fillId="0" borderId="0">
      <alignment vertical="center"/>
    </xf>
    <xf numFmtId="0" fontId="24" fillId="0" borderId="0">
      <alignment vertical="center"/>
    </xf>
    <xf numFmtId="0" fontId="30" fillId="0" borderId="0"/>
    <xf numFmtId="3" fontId="54" fillId="0" borderId="0" applyNumberFormat="0" applyFill="0" applyBorder="0" applyAlignment="0" applyProtection="0"/>
    <xf numFmtId="0" fontId="53" fillId="0" borderId="13" applyNumberFormat="0" applyFill="0" applyProtection="0">
      <alignment horizontal="left"/>
    </xf>
    <xf numFmtId="183" fontId="30" fillId="0" borderId="0" applyFont="0" applyFill="0" applyBorder="0" applyAlignment="0" applyProtection="0"/>
    <xf numFmtId="187" fontId="30" fillId="0" borderId="0" applyFont="0" applyFill="0" applyBorder="0" applyAlignment="0" applyProtection="0"/>
    <xf numFmtId="185" fontId="30" fillId="0" borderId="0" applyFont="0" applyFill="0" applyBorder="0" applyAlignment="0" applyProtection="0"/>
    <xf numFmtId="182" fontId="30" fillId="0" borderId="0" applyFont="0" applyFill="0" applyBorder="0" applyAlignment="0" applyProtection="0"/>
    <xf numFmtId="0" fontId="5" fillId="0" borderId="0"/>
    <xf numFmtId="41" fontId="5" fillId="0" borderId="0" applyFont="0" applyFill="0" applyBorder="0" applyAlignment="0" applyProtection="0"/>
    <xf numFmtId="43" fontId="5" fillId="0" borderId="0" applyFont="0" applyFill="0" applyBorder="0" applyAlignment="0" applyProtection="0"/>
    <xf numFmtId="41" fontId="9" fillId="0" borderId="0" applyFont="0" applyFill="0" applyBorder="0" applyAlignment="0" applyProtection="0"/>
    <xf numFmtId="43" fontId="9" fillId="0" borderId="0" applyFont="0" applyFill="0" applyBorder="0" applyAlignment="0" applyProtection="0"/>
    <xf numFmtId="43" fontId="27" fillId="0" borderId="0" applyFont="0" applyFill="0" applyBorder="0" applyAlignment="0" applyProtection="0">
      <alignment vertical="center"/>
    </xf>
    <xf numFmtId="43" fontId="30" fillId="0" borderId="0" applyFont="0" applyFill="0" applyBorder="0" applyAlignment="0" applyProtection="0"/>
    <xf numFmtId="43" fontId="27" fillId="0" borderId="0" applyFont="0" applyFill="0" applyBorder="0" applyAlignment="0" applyProtection="0">
      <alignment vertical="center"/>
    </xf>
    <xf numFmtId="43" fontId="27" fillId="0" borderId="0" applyFont="0" applyFill="0" applyBorder="0" applyAlignment="0" applyProtection="0">
      <alignment vertical="center"/>
    </xf>
    <xf numFmtId="43" fontId="49" fillId="0" borderId="0" applyFont="0" applyFill="0" applyBorder="0" applyAlignment="0" applyProtection="0">
      <alignment vertical="center"/>
    </xf>
    <xf numFmtId="38" fontId="44" fillId="0" borderId="0" applyFont="0" applyFill="0" applyBorder="0" applyAlignment="0" applyProtection="0"/>
    <xf numFmtId="0" fontId="9" fillId="0" borderId="4" applyNumberFormat="0" applyFill="0" applyProtection="0">
      <alignment horizontal="left"/>
    </xf>
    <xf numFmtId="1" fontId="9" fillId="0" borderId="13" applyFill="0" applyProtection="0">
      <alignment horizontal="center"/>
    </xf>
    <xf numFmtId="0" fontId="15" fillId="0" borderId="0"/>
    <xf numFmtId="40" fontId="44" fillId="0" borderId="0" applyFont="0" applyFill="0" applyBorder="0" applyAlignment="0" applyProtection="0"/>
    <xf numFmtId="41" fontId="9" fillId="0" borderId="0" applyFont="0" applyFill="0" applyBorder="0" applyAlignment="0" applyProtection="0"/>
    <xf numFmtId="0" fontId="41" fillId="0" borderId="0"/>
  </cellStyleXfs>
  <cellXfs count="120">
    <xf numFmtId="0" fontId="0" fillId="0" borderId="0" xfId="0">
      <alignment vertical="center"/>
    </xf>
    <xf numFmtId="0" fontId="1" fillId="0" borderId="0" xfId="75" applyFont="1" applyAlignment="1">
      <alignment vertical="center"/>
    </xf>
    <xf numFmtId="0" fontId="2" fillId="2" borderId="0" xfId="75" applyFont="1" applyFill="1" applyAlignment="1">
      <alignment vertical="center"/>
    </xf>
    <xf numFmtId="0" fontId="1" fillId="0" borderId="0" xfId="75" applyFont="1" applyAlignment="1">
      <alignment horizontal="center" vertical="center"/>
    </xf>
    <xf numFmtId="0" fontId="2" fillId="0" borderId="0" xfId="75" applyFont="1" applyAlignment="1">
      <alignment vertical="center"/>
    </xf>
    <xf numFmtId="0" fontId="2" fillId="0" borderId="0" xfId="75" applyFont="1" applyAlignment="1">
      <alignment horizontal="center" vertical="center"/>
    </xf>
    <xf numFmtId="0" fontId="2" fillId="0" borderId="0" xfId="75" applyFont="1" applyAlignment="1">
      <alignment horizontal="left" vertical="center"/>
    </xf>
    <xf numFmtId="0" fontId="3" fillId="0" borderId="0" xfId="75" applyFont="1" applyAlignment="1">
      <alignment horizontal="center" vertical="center"/>
    </xf>
    <xf numFmtId="0" fontId="4" fillId="3" borderId="1" xfId="75" applyFont="1" applyFill="1" applyBorder="1" applyAlignment="1">
      <alignment horizontal="center" vertical="center" wrapText="1"/>
    </xf>
    <xf numFmtId="0" fontId="4" fillId="3" borderId="2" xfId="75" applyFont="1" applyFill="1" applyBorder="1" applyAlignment="1">
      <alignment horizontal="center" vertical="center" wrapText="1"/>
    </xf>
    <xf numFmtId="0" fontId="4" fillId="3" borderId="1" xfId="75" applyFont="1" applyFill="1" applyBorder="1" applyAlignment="1">
      <alignment horizontal="justify" vertical="center" wrapText="1"/>
    </xf>
    <xf numFmtId="0" fontId="5" fillId="3" borderId="2" xfId="75" applyFont="1" applyFill="1" applyBorder="1" applyAlignment="1">
      <alignment vertical="center" wrapText="1"/>
    </xf>
    <xf numFmtId="0" fontId="4" fillId="3" borderId="3" xfId="75" applyFont="1" applyFill="1" applyBorder="1" applyAlignment="1">
      <alignment horizontal="center" vertical="center" wrapText="1"/>
    </xf>
    <xf numFmtId="0" fontId="5" fillId="3" borderId="3" xfId="75" applyFont="1" applyFill="1" applyBorder="1" applyAlignment="1">
      <alignment vertical="center" wrapText="1"/>
    </xf>
    <xf numFmtId="0" fontId="5" fillId="3" borderId="4" xfId="75" applyFont="1" applyFill="1" applyBorder="1" applyAlignment="1">
      <alignment vertical="center" wrapText="1"/>
    </xf>
    <xf numFmtId="0" fontId="5" fillId="2" borderId="2" xfId="75" applyFont="1" applyFill="1" applyBorder="1" applyAlignment="1">
      <alignment vertical="center" wrapText="1"/>
    </xf>
    <xf numFmtId="0" fontId="5" fillId="2" borderId="3" xfId="75" applyFont="1" applyFill="1" applyBorder="1" applyAlignment="1">
      <alignment vertical="center" wrapText="1"/>
    </xf>
    <xf numFmtId="0" fontId="5" fillId="2" borderId="4" xfId="75" applyFont="1" applyFill="1" applyBorder="1" applyAlignment="1">
      <alignment vertical="center" wrapText="1"/>
    </xf>
    <xf numFmtId="0" fontId="4" fillId="3" borderId="1" xfId="75" applyFont="1" applyFill="1" applyBorder="1" applyAlignment="1">
      <alignment horizontal="left" vertical="center" wrapText="1"/>
    </xf>
    <xf numFmtId="0" fontId="5" fillId="3" borderId="1" xfId="75" applyFont="1" applyFill="1" applyBorder="1" applyAlignment="1">
      <alignment vertical="center" wrapText="1"/>
    </xf>
    <xf numFmtId="0" fontId="5" fillId="3" borderId="1" xfId="75" applyFont="1" applyFill="1" applyBorder="1" applyAlignment="1">
      <alignment horizontal="center" vertical="center" wrapText="1"/>
    </xf>
    <xf numFmtId="0" fontId="4" fillId="3" borderId="2" xfId="75" applyFont="1" applyFill="1" applyBorder="1" applyAlignment="1">
      <alignment horizontal="left" vertical="center" wrapText="1"/>
    </xf>
    <xf numFmtId="0" fontId="4" fillId="3" borderId="4" xfId="75" applyFont="1" applyFill="1" applyBorder="1" applyAlignment="1">
      <alignment horizontal="center" vertical="center" wrapText="1"/>
    </xf>
    <xf numFmtId="0" fontId="5" fillId="2" borderId="1" xfId="75" applyFont="1" applyFill="1" applyBorder="1" applyAlignment="1">
      <alignment vertical="center" wrapText="1"/>
    </xf>
    <xf numFmtId="0" fontId="4" fillId="2" borderId="1" xfId="75" applyFont="1" applyFill="1" applyBorder="1" applyAlignment="1">
      <alignment horizontal="center" vertical="center" wrapText="1"/>
    </xf>
    <xf numFmtId="0" fontId="4" fillId="2" borderId="1" xfId="75" applyFont="1" applyFill="1" applyBorder="1" applyAlignment="1">
      <alignment horizontal="justify" vertical="center" wrapText="1"/>
    </xf>
    <xf numFmtId="0" fontId="4" fillId="2" borderId="2" xfId="75" applyFont="1" applyFill="1" applyBorder="1" applyAlignment="1">
      <alignment horizontal="center" vertical="center" wrapText="1"/>
    </xf>
    <xf numFmtId="0" fontId="4" fillId="2" borderId="2" xfId="75" applyFont="1" applyFill="1" applyBorder="1" applyAlignment="1">
      <alignment horizontal="left" vertical="center" wrapText="1"/>
    </xf>
    <xf numFmtId="0" fontId="4" fillId="3" borderId="1" xfId="75" applyFont="1" applyFill="1" applyBorder="1" applyAlignment="1">
      <alignment vertical="center" wrapText="1"/>
    </xf>
    <xf numFmtId="0" fontId="1" fillId="0" borderId="5" xfId="75" applyFont="1" applyBorder="1" applyAlignment="1">
      <alignment horizontal="center" vertical="center"/>
    </xf>
    <xf numFmtId="0" fontId="1" fillId="0" borderId="6" xfId="75" applyFont="1" applyBorder="1" applyAlignment="1">
      <alignment horizontal="center" vertical="center"/>
    </xf>
    <xf numFmtId="0" fontId="1" fillId="0" borderId="7" xfId="75" applyFont="1" applyBorder="1" applyAlignment="1">
      <alignment horizontal="center" vertical="center"/>
    </xf>
    <xf numFmtId="0" fontId="1" fillId="0" borderId="1" xfId="75" applyFont="1" applyBorder="1" applyAlignment="1">
      <alignment horizontal="center" vertical="center"/>
    </xf>
    <xf numFmtId="0" fontId="2" fillId="0" borderId="8" xfId="75" applyFont="1" applyBorder="1" applyAlignment="1">
      <alignment horizontal="left" vertical="center" wrapText="1"/>
    </xf>
    <xf numFmtId="0" fontId="2" fillId="0" borderId="1" xfId="75" applyFont="1" applyBorder="1" applyAlignment="1">
      <alignment horizontal="center" vertical="center" wrapText="1"/>
    </xf>
    <xf numFmtId="0" fontId="5" fillId="0" borderId="1" xfId="75" applyFont="1" applyBorder="1" applyAlignment="1">
      <alignment horizontal="center" vertical="center"/>
    </xf>
    <xf numFmtId="0" fontId="5" fillId="3" borderId="2" xfId="75" applyFont="1" applyFill="1" applyBorder="1" applyAlignment="1">
      <alignment horizontal="center" vertical="center" wrapText="1"/>
    </xf>
    <xf numFmtId="0" fontId="2" fillId="0" borderId="2" xfId="75" applyFont="1" applyBorder="1" applyAlignment="1">
      <alignment horizontal="center" vertical="center"/>
    </xf>
    <xf numFmtId="0" fontId="6" fillId="0" borderId="2" xfId="75" applyFont="1" applyBorder="1" applyAlignment="1">
      <alignment horizontal="left" vertical="center"/>
    </xf>
    <xf numFmtId="0" fontId="5" fillId="3" borderId="3" xfId="75" applyFont="1" applyFill="1" applyBorder="1" applyAlignment="1">
      <alignment horizontal="center" vertical="center" wrapText="1"/>
    </xf>
    <xf numFmtId="0" fontId="2" fillId="0" borderId="3" xfId="75" applyFont="1" applyBorder="1" applyAlignment="1">
      <alignment horizontal="center" vertical="center"/>
    </xf>
    <xf numFmtId="0" fontId="2" fillId="0" borderId="3" xfId="75" applyFont="1" applyBorder="1" applyAlignment="1">
      <alignment horizontal="left" vertical="center"/>
    </xf>
    <xf numFmtId="0" fontId="5" fillId="3" borderId="4" xfId="75" applyFont="1" applyFill="1" applyBorder="1" applyAlignment="1">
      <alignment horizontal="center" vertical="center" wrapText="1"/>
    </xf>
    <xf numFmtId="0" fontId="2" fillId="0" borderId="2" xfId="75" applyFont="1" applyBorder="1" applyAlignment="1">
      <alignment horizontal="left" vertical="center"/>
    </xf>
    <xf numFmtId="0" fontId="5" fillId="2" borderId="2" xfId="75" applyFont="1" applyFill="1" applyBorder="1" applyAlignment="1">
      <alignment horizontal="center" vertical="center" wrapText="1"/>
    </xf>
    <xf numFmtId="0" fontId="2" fillId="0" borderId="2" xfId="75" applyFont="1" applyBorder="1" applyAlignment="1">
      <alignment horizontal="left" vertical="center" wrapText="1"/>
    </xf>
    <xf numFmtId="0" fontId="5" fillId="2" borderId="3" xfId="75" applyFont="1" applyFill="1" applyBorder="1" applyAlignment="1">
      <alignment horizontal="center" vertical="center" wrapText="1"/>
    </xf>
    <xf numFmtId="0" fontId="2" fillId="0" borderId="3" xfId="75" applyFont="1" applyBorder="1" applyAlignment="1">
      <alignment horizontal="left" vertical="center" wrapText="1"/>
    </xf>
    <xf numFmtId="0" fontId="5" fillId="2" borderId="4" xfId="75" applyFont="1" applyFill="1" applyBorder="1" applyAlignment="1">
      <alignment horizontal="center" vertical="center" wrapText="1"/>
    </xf>
    <xf numFmtId="0" fontId="2" fillId="0" borderId="4" xfId="75" applyFont="1" applyBorder="1" applyAlignment="1">
      <alignment horizontal="left" vertical="center" wrapText="1"/>
    </xf>
    <xf numFmtId="0" fontId="5" fillId="0" borderId="2" xfId="75" applyFont="1" applyBorder="1" applyAlignment="1">
      <alignment horizontal="left" vertical="center" wrapText="1"/>
    </xf>
    <xf numFmtId="0" fontId="5" fillId="0" borderId="3" xfId="75" applyFont="1" applyBorder="1" applyAlignment="1">
      <alignment horizontal="left" vertical="center" wrapText="1"/>
    </xf>
    <xf numFmtId="0" fontId="2" fillId="0" borderId="1" xfId="75" applyFont="1" applyBorder="1" applyAlignment="1">
      <alignment horizontal="center" vertical="center"/>
    </xf>
    <xf numFmtId="0" fontId="2" fillId="0" borderId="1" xfId="75" applyFont="1" applyBorder="1" applyAlignment="1">
      <alignment horizontal="left" vertical="center" wrapText="1"/>
    </xf>
    <xf numFmtId="0" fontId="2" fillId="0" borderId="1" xfId="75" applyFont="1" applyBorder="1" applyAlignment="1">
      <alignment horizontal="left" vertical="center"/>
    </xf>
    <xf numFmtId="0" fontId="5" fillId="0" borderId="1" xfId="75" applyFont="1" applyBorder="1" applyAlignment="1">
      <alignment horizontal="left" vertical="center" wrapText="1"/>
    </xf>
    <xf numFmtId="0" fontId="5" fillId="2" borderId="1" xfId="75" applyFont="1" applyFill="1" applyBorder="1" applyAlignment="1">
      <alignment horizontal="center" vertical="center" wrapText="1"/>
    </xf>
    <xf numFmtId="0" fontId="2" fillId="2" borderId="1" xfId="75" applyFont="1" applyFill="1" applyBorder="1" applyAlignment="1">
      <alignment horizontal="center" vertical="center"/>
    </xf>
    <xf numFmtId="0" fontId="5" fillId="2" borderId="1" xfId="75" applyFont="1" applyFill="1" applyBorder="1" applyAlignment="1">
      <alignment horizontal="left" vertical="center" wrapText="1"/>
    </xf>
    <xf numFmtId="0" fontId="2" fillId="2" borderId="2" xfId="75" applyFont="1" applyFill="1" applyBorder="1" applyAlignment="1">
      <alignment horizontal="center" vertical="center"/>
    </xf>
    <xf numFmtId="0" fontId="7" fillId="0" borderId="0" xfId="0" applyFont="1" applyAlignment="1">
      <alignment horizontal="center" vertical="center"/>
    </xf>
    <xf numFmtId="0" fontId="8" fillId="0" borderId="0" xfId="0" applyFont="1">
      <alignment vertical="center"/>
    </xf>
    <xf numFmtId="0" fontId="7" fillId="0" borderId="0" xfId="0" applyFont="1" applyAlignment="1">
      <alignment vertical="center" wrapText="1"/>
    </xf>
    <xf numFmtId="0" fontId="7" fillId="0" borderId="0" xfId="0" applyFont="1">
      <alignment vertical="center"/>
    </xf>
    <xf numFmtId="0" fontId="7" fillId="0" borderId="0" xfId="0" applyFont="1" applyAlignment="1">
      <alignment horizontal="left" vertical="center"/>
    </xf>
    <xf numFmtId="0" fontId="3" fillId="0" borderId="0" xfId="0" applyFont="1" applyAlignment="1">
      <alignment horizontal="center" vertical="center"/>
    </xf>
    <xf numFmtId="49" fontId="7" fillId="0" borderId="1" xfId="0" applyNumberFormat="1"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49" fontId="8" fillId="0" borderId="1" xfId="0" applyNumberFormat="1" applyFont="1" applyBorder="1" applyAlignment="1">
      <alignment horizontal="center" vertical="center"/>
    </xf>
    <xf numFmtId="0" fontId="8" fillId="0" borderId="1" xfId="0" applyFont="1" applyBorder="1" applyAlignment="1">
      <alignment vertical="center" wrapText="1"/>
    </xf>
    <xf numFmtId="0" fontId="8" fillId="0" borderId="1" xfId="0" applyFont="1" applyBorder="1" applyAlignment="1">
      <alignment horizontal="center" vertical="center"/>
    </xf>
    <xf numFmtId="0" fontId="8" fillId="0" borderId="1" xfId="0" applyFont="1" applyBorder="1">
      <alignment vertical="center"/>
    </xf>
    <xf numFmtId="0" fontId="7" fillId="0" borderId="1" xfId="0" applyFont="1" applyBorder="1" applyAlignment="1">
      <alignment vertical="center" wrapText="1"/>
    </xf>
    <xf numFmtId="9" fontId="7" fillId="0" borderId="1" xfId="0" applyNumberFormat="1" applyFont="1" applyBorder="1" applyAlignment="1">
      <alignment horizontal="center" vertical="center"/>
    </xf>
    <xf numFmtId="0" fontId="7" fillId="0" borderId="1" xfId="0" applyFont="1" applyBorder="1">
      <alignment vertical="center"/>
    </xf>
    <xf numFmtId="10" fontId="7" fillId="0" borderId="1" xfId="13" applyNumberFormat="1" applyFont="1" applyBorder="1" applyAlignment="1">
      <alignment horizontal="center" vertical="center"/>
    </xf>
    <xf numFmtId="10" fontId="7" fillId="0" borderId="1" xfId="0" applyNumberFormat="1" applyFont="1" applyBorder="1" applyAlignment="1">
      <alignment horizontal="center" vertical="center"/>
    </xf>
    <xf numFmtId="0" fontId="8" fillId="0" borderId="0" xfId="0" applyFont="1" applyAlignment="1">
      <alignment horizontal="center" vertical="center"/>
    </xf>
    <xf numFmtId="0" fontId="3" fillId="0" borderId="9"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7" fillId="0" borderId="2" xfId="0" applyFont="1" applyBorder="1" applyAlignment="1">
      <alignment horizontal="center" vertical="center"/>
    </xf>
    <xf numFmtId="0" fontId="7" fillId="0" borderId="4" xfId="0" applyFont="1" applyBorder="1" applyAlignment="1">
      <alignment horizontal="center" vertical="center"/>
    </xf>
    <xf numFmtId="0" fontId="7"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2" fillId="2" borderId="0" xfId="0" applyFont="1" applyFill="1" applyAlignment="1">
      <alignment horizontal="center" vertical="center"/>
    </xf>
    <xf numFmtId="0" fontId="2" fillId="2" borderId="0" xfId="0" applyFont="1" applyFill="1">
      <alignment vertical="center"/>
    </xf>
    <xf numFmtId="0" fontId="2" fillId="2" borderId="0" xfId="0" applyFont="1" applyFill="1" applyAlignment="1">
      <alignment horizontal="left" vertical="center"/>
    </xf>
    <xf numFmtId="0" fontId="3" fillId="2" borderId="9"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142" applyFont="1" applyFill="1" applyBorder="1" applyAlignment="1">
      <alignment horizontal="center" vertical="center" wrapText="1"/>
    </xf>
    <xf numFmtId="0" fontId="5" fillId="2" borderId="1" xfId="0" applyFont="1" applyFill="1" applyBorder="1" applyAlignment="1">
      <alignment horizontal="left" vertical="center" wrapText="1"/>
    </xf>
    <xf numFmtId="0" fontId="5" fillId="2" borderId="1" xfId="0" applyFont="1" applyFill="1" applyBorder="1" applyAlignment="1">
      <alignment horizontal="center" vertical="center" wrapText="1"/>
    </xf>
    <xf numFmtId="0" fontId="5" fillId="2" borderId="1" xfId="33"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1" xfId="33" applyFont="1" applyFill="1" applyBorder="1" applyAlignment="1">
      <alignment horizontal="center" vertical="center" wrapText="1"/>
    </xf>
    <xf numFmtId="0" fontId="2" fillId="2" borderId="1" xfId="142" applyFont="1" applyFill="1" applyBorder="1" applyAlignment="1">
      <alignment horizontal="left" vertical="center" wrapText="1"/>
    </xf>
    <xf numFmtId="0" fontId="5" fillId="0" borderId="1" xfId="0" applyFont="1" applyBorder="1" applyAlignment="1">
      <alignment horizontal="center" vertical="center" wrapText="1"/>
    </xf>
    <xf numFmtId="0" fontId="5" fillId="2" borderId="1" xfId="142" applyFont="1" applyFill="1" applyBorder="1" applyAlignment="1">
      <alignment horizontal="left" vertical="center" wrapText="1"/>
    </xf>
    <xf numFmtId="0" fontId="5" fillId="2" borderId="1" xfId="142" applyFont="1" applyFill="1" applyBorder="1" applyAlignment="1">
      <alignment horizontal="center" vertical="center" wrapText="1"/>
    </xf>
    <xf numFmtId="0" fontId="5" fillId="2" borderId="1" xfId="33" applyFont="1" applyFill="1" applyBorder="1" applyAlignment="1">
      <alignment horizontal="left" vertical="center" wrapText="1"/>
    </xf>
    <xf numFmtId="0" fontId="7" fillId="2" borderId="0" xfId="0" applyFont="1" applyFill="1" applyAlignment="1">
      <alignment horizontal="center" vertical="center"/>
    </xf>
    <xf numFmtId="0" fontId="8" fillId="2" borderId="0" xfId="0" applyFont="1" applyFill="1">
      <alignment vertical="center"/>
    </xf>
    <xf numFmtId="49" fontId="7" fillId="2" borderId="0" xfId="0" applyNumberFormat="1" applyFont="1" applyFill="1" applyAlignment="1">
      <alignment horizontal="center" vertical="center"/>
    </xf>
    <xf numFmtId="0" fontId="7" fillId="2" borderId="0" xfId="0" applyFont="1" applyFill="1">
      <alignment vertical="center"/>
    </xf>
    <xf numFmtId="43" fontId="7" fillId="2" borderId="0" xfId="9" applyFont="1" applyFill="1">
      <alignment vertical="center"/>
    </xf>
    <xf numFmtId="49" fontId="7" fillId="2" borderId="0" xfId="0" applyNumberFormat="1" applyFont="1" applyFill="1" applyAlignment="1">
      <alignment horizontal="left" vertical="center"/>
    </xf>
    <xf numFmtId="49" fontId="3" fillId="2" borderId="0" xfId="0" applyNumberFormat="1" applyFont="1" applyFill="1" applyAlignment="1">
      <alignment horizontal="center" vertical="center"/>
    </xf>
    <xf numFmtId="0" fontId="7" fillId="2" borderId="0" xfId="0" applyFont="1" applyFill="1" applyAlignment="1">
      <alignment horizontal="right" vertical="center"/>
    </xf>
    <xf numFmtId="49" fontId="7" fillId="2" borderId="1" xfId="0" applyNumberFormat="1" applyFont="1" applyFill="1" applyBorder="1" applyAlignment="1">
      <alignment horizontal="center" vertical="center"/>
    </xf>
    <xf numFmtId="43" fontId="7" fillId="2" borderId="1" xfId="9" applyFont="1" applyFill="1" applyBorder="1" applyAlignment="1">
      <alignment horizontal="center" vertical="center"/>
    </xf>
    <xf numFmtId="49" fontId="8" fillId="2" borderId="1" xfId="0" applyNumberFormat="1" applyFont="1" applyFill="1" applyBorder="1" applyAlignment="1">
      <alignment horizontal="center" vertical="center"/>
    </xf>
    <xf numFmtId="0" fontId="8" fillId="2" borderId="1" xfId="0" applyFont="1" applyFill="1" applyBorder="1">
      <alignment vertical="center"/>
    </xf>
    <xf numFmtId="43" fontId="8" fillId="2" borderId="1" xfId="9" applyFont="1" applyFill="1" applyBorder="1">
      <alignment vertical="center"/>
    </xf>
    <xf numFmtId="0" fontId="7" fillId="2" borderId="1" xfId="0" applyFont="1" applyFill="1" applyBorder="1">
      <alignment vertical="center"/>
    </xf>
    <xf numFmtId="43" fontId="7" fillId="2" borderId="1" xfId="9" applyFont="1" applyFill="1" applyBorder="1">
      <alignment vertical="center"/>
    </xf>
    <xf numFmtId="4" fontId="8" fillId="2" borderId="1" xfId="0" applyNumberFormat="1" applyFont="1" applyFill="1" applyBorder="1">
      <alignment vertical="center"/>
    </xf>
    <xf numFmtId="10" fontId="8" fillId="2" borderId="0" xfId="13" applyNumberFormat="1" applyFont="1" applyFill="1">
      <alignment vertical="center"/>
    </xf>
  </cellXfs>
  <cellStyles count="172">
    <cellStyle name="常规" xfId="0" builtinId="0"/>
    <cellStyle name="货币[0]" xfId="1" builtinId="7"/>
    <cellStyle name="20% - 强调文字颜色 3" xfId="2" builtinId="38"/>
    <cellStyle name="输入" xfId="3" builtinId="20"/>
    <cellStyle name="货币" xfId="4" builtinId="4"/>
    <cellStyle name="args.style" xfId="5"/>
    <cellStyle name="千位分隔[0]" xfId="6" builtinId="6"/>
    <cellStyle name="40% - 强调文字颜色 3" xfId="7" builtinId="39"/>
    <cellStyle name="差" xfId="8" builtinId="27"/>
    <cellStyle name="千位分隔" xfId="9" builtinId="3"/>
    <cellStyle name="60% - 强调文字颜色 3" xfId="10" builtinId="40"/>
    <cellStyle name="日期" xfId="11"/>
    <cellStyle name="超链接" xfId="12" builtinId="8"/>
    <cellStyle name="百分比" xfId="13" builtinId="5"/>
    <cellStyle name="已访问的超链接" xfId="14" builtinId="9"/>
    <cellStyle name="_ET_STYLE_NoName_00__Book1" xfId="15"/>
    <cellStyle name="常规 6" xfId="16"/>
    <cellStyle name="注释" xfId="17" builtinId="10"/>
    <cellStyle name="60% - 强调文字颜色 2" xfId="18" builtinId="36"/>
    <cellStyle name="_产品及政策活动内容附表" xfId="19"/>
    <cellStyle name="标题 4" xfId="20" builtinId="19"/>
    <cellStyle name="警告文本" xfId="21" builtinId="11"/>
    <cellStyle name="_ET_STYLE_NoName_00_" xfId="22"/>
    <cellStyle name="标题" xfId="23" builtinId="15"/>
    <cellStyle name="_Book1_1" xfId="24"/>
    <cellStyle name="解释性文本" xfId="25" builtinId="53"/>
    <cellStyle name="_11月全省主要经济指标-第二次报省委办公厅" xfId="26"/>
    <cellStyle name="标题 1" xfId="27" builtinId="16"/>
    <cellStyle name="标题 2" xfId="28" builtinId="17"/>
    <cellStyle name="60% - 强调文字颜色 1" xfId="29" builtinId="32"/>
    <cellStyle name="标题 3" xfId="30" builtinId="18"/>
    <cellStyle name="60% - 强调文字颜色 4" xfId="31" builtinId="44"/>
    <cellStyle name="输出" xfId="32" builtinId="21"/>
    <cellStyle name="常规 26" xfId="33"/>
    <cellStyle name="计算" xfId="34" builtinId="22"/>
    <cellStyle name="检查单元格" xfId="35" builtinId="23"/>
    <cellStyle name="20% - 强调文字颜色 6" xfId="36" builtinId="50"/>
    <cellStyle name="强调文字颜色 2" xfId="37" builtinId="33"/>
    <cellStyle name="链接单元格" xfId="38" builtinId="24"/>
    <cellStyle name="汇总" xfId="39" builtinId="25"/>
    <cellStyle name="好" xfId="40" builtinId="26"/>
    <cellStyle name="适中" xfId="41" builtinId="28"/>
    <cellStyle name="20% - 强调文字颜色 5" xfId="42" builtinId="46"/>
    <cellStyle name="强调文字颜色 1" xfId="43" builtinId="29"/>
    <cellStyle name="20% - 强调文字颜色 1" xfId="44" builtinId="30"/>
    <cellStyle name="40% - 强调文字颜色 1" xfId="45" builtinId="31"/>
    <cellStyle name="20% - 强调文字颜色 2" xfId="46" builtinId="34"/>
    <cellStyle name="40% - 强调文字颜色 2" xfId="47" builtinId="35"/>
    <cellStyle name="强调文字颜色 3" xfId="48" builtinId="37"/>
    <cellStyle name="PSChar" xfId="49"/>
    <cellStyle name="强调文字颜色 4" xfId="50" builtinId="41"/>
    <cellStyle name="20% - 强调文字颜色 4" xfId="51" builtinId="42"/>
    <cellStyle name="40% - 强调文字颜色 4" xfId="52" builtinId="43"/>
    <cellStyle name="_连云港报省1-5" xfId="53"/>
    <cellStyle name="强调文字颜色 5" xfId="54" builtinId="45"/>
    <cellStyle name="40% - 强调文字颜色 5" xfId="55" builtinId="47"/>
    <cellStyle name="_2006年全省小康指标(3-23)" xfId="56"/>
    <cellStyle name="60% - 强调文字颜色 5" xfId="57" builtinId="48"/>
    <cellStyle name="强调文字颜色 6" xfId="58" builtinId="49"/>
    <cellStyle name="40% - 强调文字颜色 6" xfId="59" builtinId="51"/>
    <cellStyle name="60% - 强调文字颜色 6" xfId="60" builtinId="52"/>
    <cellStyle name="_x0004_" xfId="61"/>
    <cellStyle name="@ET_Style?Normal" xfId="62"/>
    <cellStyle name="_2011年1-8月南京市所辖县主要经济指标" xfId="63"/>
    <cellStyle name="_Book1" xfId="64"/>
    <cellStyle name="_Book1_2" xfId="65"/>
    <cellStyle name="_Book1_3" xfId="66"/>
    <cellStyle name="寘嬫愗傝 [0.00]_Region Orders (2)" xfId="67"/>
    <cellStyle name="_Book1_Book1" xfId="68"/>
    <cellStyle name="_盐城市县200905月度主要统计指标（报省）" xfId="69"/>
    <cellStyle name="New Times Roman" xfId="70"/>
    <cellStyle name="_ET_STYLE_NoName_00__产品折扣" xfId="71"/>
    <cellStyle name="_镇江-201108" xfId="72"/>
    <cellStyle name="0,0_x000d_&#10;NA_x000d_&#10;" xfId="73"/>
    <cellStyle name="6mal" xfId="74"/>
    <cellStyle name="常规 2" xfId="75"/>
    <cellStyle name="ColLevel_1" xfId="76"/>
    <cellStyle name="Comma [0]_!!!GO" xfId="77"/>
    <cellStyle name="통화_BOILER-CO1" xfId="78"/>
    <cellStyle name="comma zerodec" xfId="79"/>
    <cellStyle name="Comma_!!!GO" xfId="80"/>
    <cellStyle name="Currency [0]_!!!GO" xfId="81"/>
    <cellStyle name="样式 1" xfId="82"/>
    <cellStyle name="分级显示列_1_Book1" xfId="83"/>
    <cellStyle name="Currency_!!!GO" xfId="84"/>
    <cellStyle name="常规 13" xfId="85"/>
    <cellStyle name="Currency1" xfId="86"/>
    <cellStyle name="Date" xfId="87"/>
    <cellStyle name="Dollar (zero dec)" xfId="88"/>
    <cellStyle name="Grey" xfId="89"/>
    <cellStyle name="Header1" xfId="90"/>
    <cellStyle name="Header2" xfId="91"/>
    <cellStyle name="Input [yellow]" xfId="92"/>
    <cellStyle name="Input Cells" xfId="93"/>
    <cellStyle name="Linked Cells" xfId="94"/>
    <cellStyle name="Millares [0]_96 Risk" xfId="95"/>
    <cellStyle name="Millares_96 Risk" xfId="96"/>
    <cellStyle name="Milliers [0]_!!!GO" xfId="97"/>
    <cellStyle name="Milliers_!!!GO" xfId="98"/>
    <cellStyle name="Moneda [0]_96 Risk" xfId="99"/>
    <cellStyle name="Moneda_96 Risk" xfId="100"/>
    <cellStyle name="Mon閠aire [0]_!!!GO" xfId="101"/>
    <cellStyle name="常规 3" xfId="102"/>
    <cellStyle name="Mon閠aire_!!!GO" xfId="103"/>
    <cellStyle name="no dec" xfId="104"/>
    <cellStyle name="Normal - Style1" xfId="105"/>
    <cellStyle name="Normal_!!!GO" xfId="106"/>
    <cellStyle name="钎霖_laroux" xfId="107"/>
    <cellStyle name="常规 2 4" xfId="108"/>
    <cellStyle name="PSInt" xfId="109"/>
    <cellStyle name="per.style" xfId="110"/>
    <cellStyle name="Percent [2]" xfId="111"/>
    <cellStyle name="Percent_!!!GO" xfId="112"/>
    <cellStyle name="Pourcentage_pldt" xfId="113"/>
    <cellStyle name="PSDate" xfId="114"/>
    <cellStyle name="常规 16" xfId="115"/>
    <cellStyle name="PSDec" xfId="116"/>
    <cellStyle name="PSHeading" xfId="117"/>
    <cellStyle name="PSSpacer" xfId="118"/>
    <cellStyle name="RowLevel_1" xfId="119"/>
    <cellStyle name="sstot" xfId="120"/>
    <cellStyle name="Standard_AREAS" xfId="121"/>
    <cellStyle name="常规 2 6" xfId="122"/>
    <cellStyle name="t" xfId="123"/>
    <cellStyle name="t_HVAC Equipment (3)" xfId="124"/>
    <cellStyle name="百分比 2" xfId="125"/>
    <cellStyle name="百分比 2 2" xfId="126"/>
    <cellStyle name="捠壿 [0.00]_Region Orders (2)" xfId="127"/>
    <cellStyle name="捠壿_Region Orders (2)" xfId="128"/>
    <cellStyle name="통화 [0]_BOILER-CO1" xfId="129"/>
    <cellStyle name="编号" xfId="130"/>
    <cellStyle name="标题1" xfId="131"/>
    <cellStyle name="常规 2 2" xfId="132"/>
    <cellStyle name="部门" xfId="133"/>
    <cellStyle name="常规 10" xfId="134"/>
    <cellStyle name="常规 11" xfId="135"/>
    <cellStyle name="常规 12" xfId="136"/>
    <cellStyle name="常规 14" xfId="137"/>
    <cellStyle name="常规 15" xfId="138"/>
    <cellStyle name="常规 2 2 2" xfId="139"/>
    <cellStyle name="常规 2 3" xfId="140"/>
    <cellStyle name="常规 2 5" xfId="141"/>
    <cellStyle name="常规 25" xfId="142"/>
    <cellStyle name="常规 3 2" xfId="143"/>
    <cellStyle name="常规 4" xfId="144"/>
    <cellStyle name="常规 5" xfId="145"/>
    <cellStyle name="常规 7" xfId="146"/>
    <cellStyle name="常规 8" xfId="147"/>
    <cellStyle name="常规 9" xfId="148"/>
    <cellStyle name="分级显示行_1_Book1" xfId="149"/>
    <cellStyle name="借出原因" xfId="150"/>
    <cellStyle name="霓付 [0]_97MBO" xfId="151"/>
    <cellStyle name="霓付_97MBO" xfId="152"/>
    <cellStyle name="烹拳 [0]_97MBO" xfId="153"/>
    <cellStyle name="烹拳_97MBO" xfId="154"/>
    <cellStyle name="普通_ 白土" xfId="155"/>
    <cellStyle name="千分位[0]_ 白土" xfId="156"/>
    <cellStyle name="千分位_ 白土" xfId="157"/>
    <cellStyle name="千位[0]_ 方正PC" xfId="158"/>
    <cellStyle name="千位_ 方正PC" xfId="159"/>
    <cellStyle name="千位分隔 2" xfId="160"/>
    <cellStyle name="千位分隔 2 2" xfId="161"/>
    <cellStyle name="千位分隔 3" xfId="162"/>
    <cellStyle name="千位分隔 4" xfId="163"/>
    <cellStyle name="千位分隔 5" xfId="164"/>
    <cellStyle name="콤마 [0]_BOILER-CO1" xfId="165"/>
    <cellStyle name="商品名称" xfId="166"/>
    <cellStyle name="数量" xfId="167"/>
    <cellStyle name="昗弨_Pacific Region P&amp;L" xfId="168"/>
    <cellStyle name="콤마_BOILER-CO1" xfId="169"/>
    <cellStyle name="寘嬫愗傝_Region Orders (2)" xfId="170"/>
    <cellStyle name="표준_0N-HANDLING " xfId="17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externalLink" Target="externalLinks/externalLink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S01\jhc\unzipped\Eastern%20Airline%20FE\Spares\FILES\SMCTS2\SMCTSSP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eqpmad2"/>
      <sheetName val="管比表（2）"/>
      <sheetName val="科余"/>
      <sheetName val="制比表（2）"/>
      <sheetName val="损表"/>
      <sheetName val="固折（2）"/>
      <sheetName val="预提表"/>
      <sheetName val="资负表"/>
      <sheetName val="毛利表"/>
      <sheetName val="应税表"/>
      <sheetName val="管比表"/>
      <sheetName val="预算底稿"/>
      <sheetName val="管理费用预算"/>
      <sheetName val="固定生产成本预算"/>
      <sheetName val="本期发生"/>
      <sheetName val="11度华丹"/>
      <sheetName val="13度高浓"/>
      <sheetName val="13度分配表"/>
      <sheetName val="13.65度雪花"/>
      <sheetName val="13.6雪花分配表"/>
      <sheetName val="13.65度沈阳"/>
      <sheetName val="13.65沈阳分配表"/>
      <sheetName val="11度干啤"/>
      <sheetName val="酵造过滤分配"/>
      <sheetName val="新水分配表"/>
      <sheetName val="酿造煤水电"/>
      <sheetName val="酿造麦芽"/>
      <sheetName val="汇总表"/>
      <sheetName val="煤水电备份 "/>
      <sheetName val="10.5度成本表"/>
      <sheetName val="11度雪成本表"/>
      <sheetName val="11度亚特成本表"/>
      <sheetName val="雪花干成本表"/>
      <sheetName val="华丹成本表"/>
      <sheetName val="11度沈阳鲜成本表"/>
      <sheetName val="制品辅料"/>
      <sheetName val="制品煤水电"/>
      <sheetName val="制品瓶盖商标"/>
      <sheetName val="雪花分配表"/>
      <sheetName val="雪花干分配表"/>
      <sheetName val="沈阳鲜分配表"/>
      <sheetName val="华丹分配"/>
      <sheetName val="桶酒15L"/>
      <sheetName val="桶酒20L"/>
      <sheetName val="桶酒30L"/>
      <sheetName val="桶酒10L"/>
      <sheetName val="桶酒5L"/>
      <sheetName val="桶酒20L (雪) "/>
      <sheetName val="桶酒30L (雪)  "/>
      <sheetName val="桶酒15L(华）"/>
      <sheetName val="桶酒20L（华）"/>
      <sheetName val="桶酒30L（华）"/>
      <sheetName val="桶酒20L(雪花干）"/>
      <sheetName val="说明"/>
      <sheetName val="销量"/>
      <sheetName val="共享"/>
      <sheetName val="促销活动"/>
      <sheetName val="活动"/>
      <sheetName val="总表"/>
      <sheetName v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2"/>
  <sheetViews>
    <sheetView workbookViewId="0">
      <selection activeCell="B10" sqref="B10"/>
    </sheetView>
  </sheetViews>
  <sheetFormatPr defaultColWidth="9" defaultRowHeight="14" outlineLevelCol="4"/>
  <cols>
    <col min="1" max="1" width="9.87272727272727" style="105" customWidth="1"/>
    <col min="2" max="2" width="38.3727272727273" style="106" customWidth="1"/>
    <col min="3" max="3" width="23.2545454545455" style="107" customWidth="1"/>
    <col min="4" max="4" width="19.5" style="106" customWidth="1"/>
    <col min="5" max="5" width="10.7545454545455" style="106" customWidth="1"/>
    <col min="6" max="16384" width="9" style="106"/>
  </cols>
  <sheetData>
    <row r="1" ht="22.5" customHeight="1" spans="1:1">
      <c r="A1" s="108" t="s">
        <v>0</v>
      </c>
    </row>
    <row r="2" ht="23" spans="1:4">
      <c r="A2" s="109" t="s">
        <v>1</v>
      </c>
      <c r="B2" s="109"/>
      <c r="C2" s="109"/>
      <c r="D2" s="109"/>
    </row>
    <row r="3" ht="21" customHeight="1" spans="4:4">
      <c r="D3" s="110" t="s">
        <v>2</v>
      </c>
    </row>
    <row r="4" s="103" customFormat="1" ht="22.5" customHeight="1" spans="1:4">
      <c r="A4" s="111" t="s">
        <v>3</v>
      </c>
      <c r="B4" s="85" t="s">
        <v>4</v>
      </c>
      <c r="C4" s="112" t="s">
        <v>5</v>
      </c>
      <c r="D4" s="85" t="s">
        <v>6</v>
      </c>
    </row>
    <row r="5" s="104" customFormat="1" ht="22.5" customHeight="1" spans="1:4">
      <c r="A5" s="113" t="s">
        <v>7</v>
      </c>
      <c r="B5" s="114" t="s">
        <v>8</v>
      </c>
      <c r="C5" s="115">
        <f>SUM(C6:C9)</f>
        <v>7777.2325</v>
      </c>
      <c r="D5" s="114"/>
    </row>
    <row r="6" ht="22.5" customHeight="1" spans="1:4">
      <c r="A6" s="111">
        <v>1</v>
      </c>
      <c r="B6" s="116" t="s">
        <v>9</v>
      </c>
      <c r="C6" s="117">
        <v>5477.98</v>
      </c>
      <c r="D6" s="116"/>
    </row>
    <row r="7" ht="22.5" customHeight="1" spans="1:4">
      <c r="A7" s="111">
        <v>2</v>
      </c>
      <c r="B7" s="116" t="s">
        <v>10</v>
      </c>
      <c r="C7" s="117">
        <v>560</v>
      </c>
      <c r="D7" s="116"/>
    </row>
    <row r="8" ht="22.5" customHeight="1" spans="1:4">
      <c r="A8" s="111">
        <v>3</v>
      </c>
      <c r="B8" s="116" t="s">
        <v>11</v>
      </c>
      <c r="C8" s="117">
        <v>784.7</v>
      </c>
      <c r="D8" s="116"/>
    </row>
    <row r="9" ht="22.5" customHeight="1" spans="1:4">
      <c r="A9" s="111">
        <v>4</v>
      </c>
      <c r="B9" s="116" t="s">
        <v>12</v>
      </c>
      <c r="C9" s="117">
        <v>954.5525</v>
      </c>
      <c r="D9" s="116"/>
    </row>
    <row r="10" s="104" customFormat="1" ht="22.5" customHeight="1" spans="1:4">
      <c r="A10" s="113" t="s">
        <v>13</v>
      </c>
      <c r="B10" s="114" t="s">
        <v>14</v>
      </c>
      <c r="C10" s="115">
        <f>SUM(C11:C14)</f>
        <v>29231.35066</v>
      </c>
      <c r="D10" s="114"/>
    </row>
    <row r="11" ht="22.5" customHeight="1" spans="1:4">
      <c r="A11" s="111">
        <v>1</v>
      </c>
      <c r="B11" s="116" t="s">
        <v>9</v>
      </c>
      <c r="C11" s="117">
        <v>15384.0031</v>
      </c>
      <c r="D11" s="116"/>
    </row>
    <row r="12" ht="22.5" customHeight="1" spans="1:4">
      <c r="A12" s="111">
        <v>2</v>
      </c>
      <c r="B12" s="116" t="s">
        <v>10</v>
      </c>
      <c r="C12" s="117">
        <v>2493</v>
      </c>
      <c r="D12" s="116"/>
    </row>
    <row r="13" ht="22.5" customHeight="1" spans="1:4">
      <c r="A13" s="111">
        <v>3</v>
      </c>
      <c r="B13" s="116" t="s">
        <v>11</v>
      </c>
      <c r="C13" s="117">
        <v>313</v>
      </c>
      <c r="D13" s="116"/>
    </row>
    <row r="14" ht="22.5" customHeight="1" spans="1:4">
      <c r="A14" s="111">
        <v>4</v>
      </c>
      <c r="B14" s="116" t="s">
        <v>12</v>
      </c>
      <c r="C14" s="117">
        <v>11041.34756</v>
      </c>
      <c r="D14" s="116"/>
    </row>
    <row r="15" s="104" customFormat="1" ht="22.5" customHeight="1" spans="1:4">
      <c r="A15" s="113" t="s">
        <v>15</v>
      </c>
      <c r="B15" s="114" t="s">
        <v>16</v>
      </c>
      <c r="C15" s="115">
        <f>C5+C10</f>
        <v>37008.58316</v>
      </c>
      <c r="D15" s="114"/>
    </row>
    <row r="16" s="104" customFormat="1" ht="22.5" customHeight="1" spans="1:5">
      <c r="A16" s="113" t="s">
        <v>17</v>
      </c>
      <c r="B16" s="114" t="s">
        <v>18</v>
      </c>
      <c r="C16" s="115">
        <f>C17+C20+C26+C27+C31</f>
        <v>23331.3342</v>
      </c>
      <c r="D16" s="118"/>
      <c r="E16" s="119"/>
    </row>
    <row r="17" ht="22.5" customHeight="1" spans="1:4">
      <c r="A17" s="111" t="s">
        <v>19</v>
      </c>
      <c r="B17" s="116" t="s">
        <v>20</v>
      </c>
      <c r="C17" s="117">
        <f>SUM(C18:C19)</f>
        <v>15695.716</v>
      </c>
      <c r="D17" s="116"/>
    </row>
    <row r="18" ht="22.5" hidden="1" customHeight="1" spans="1:4">
      <c r="A18" s="111">
        <v>1</v>
      </c>
      <c r="B18" s="116" t="s">
        <v>21</v>
      </c>
      <c r="C18" s="117">
        <f>15407.996+202.02</f>
        <v>15610.016</v>
      </c>
      <c r="D18" s="116"/>
    </row>
    <row r="19" ht="22.5" hidden="1" customHeight="1" spans="1:4">
      <c r="A19" s="111">
        <v>2</v>
      </c>
      <c r="B19" s="116" t="s">
        <v>22</v>
      </c>
      <c r="C19" s="117">
        <v>85.7</v>
      </c>
      <c r="D19" s="116"/>
    </row>
    <row r="20" ht="22.5" customHeight="1" spans="1:4">
      <c r="A20" s="111" t="s">
        <v>23</v>
      </c>
      <c r="B20" s="116" t="s">
        <v>24</v>
      </c>
      <c r="C20" s="117">
        <f>SUM(C21:C25)</f>
        <v>6190.82</v>
      </c>
      <c r="D20" s="116"/>
    </row>
    <row r="21" ht="22.5" hidden="1" customHeight="1" spans="1:4">
      <c r="A21" s="111">
        <v>1</v>
      </c>
      <c r="B21" s="116" t="s">
        <v>25</v>
      </c>
      <c r="C21" s="117">
        <v>732.92</v>
      </c>
      <c r="D21" s="116"/>
    </row>
    <row r="22" ht="22.5" hidden="1" customHeight="1" spans="1:4">
      <c r="A22" s="111" t="s">
        <v>26</v>
      </c>
      <c r="B22" s="116" t="s">
        <v>27</v>
      </c>
      <c r="C22" s="117">
        <v>3031.8</v>
      </c>
      <c r="D22" s="116"/>
    </row>
    <row r="23" ht="22.5" hidden="1" customHeight="1" spans="1:4">
      <c r="A23" s="111" t="s">
        <v>28</v>
      </c>
      <c r="B23" s="116" t="s">
        <v>29</v>
      </c>
      <c r="C23" s="117">
        <f>200+100</f>
        <v>300</v>
      </c>
      <c r="D23" s="116"/>
    </row>
    <row r="24" ht="22.5" hidden="1" customHeight="1" spans="1:4">
      <c r="A24" s="111" t="s">
        <v>30</v>
      </c>
      <c r="B24" s="116" t="s">
        <v>31</v>
      </c>
      <c r="C24" s="117">
        <v>2000</v>
      </c>
      <c r="D24" s="116"/>
    </row>
    <row r="25" ht="22.5" hidden="1" customHeight="1" spans="1:4">
      <c r="A25" s="111" t="s">
        <v>32</v>
      </c>
      <c r="B25" s="116" t="s">
        <v>33</v>
      </c>
      <c r="C25" s="117">
        <f>99.7+26.4</f>
        <v>126.1</v>
      </c>
      <c r="D25" s="116"/>
    </row>
    <row r="26" ht="22.5" customHeight="1" spans="1:4">
      <c r="A26" s="111" t="s">
        <v>34</v>
      </c>
      <c r="B26" s="116" t="s">
        <v>35</v>
      </c>
      <c r="C26" s="117">
        <v>272.8593</v>
      </c>
      <c r="D26" s="116"/>
    </row>
    <row r="27" ht="22.5" customHeight="1" spans="1:4">
      <c r="A27" s="111" t="s">
        <v>36</v>
      </c>
      <c r="B27" s="116" t="s">
        <v>37</v>
      </c>
      <c r="C27" s="117">
        <f>SUM(C28:C30)</f>
        <v>1051.93</v>
      </c>
      <c r="D27" s="116"/>
    </row>
    <row r="28" ht="22.5" hidden="1" customHeight="1" spans="1:4">
      <c r="A28" s="111" t="s">
        <v>38</v>
      </c>
      <c r="B28" s="116" t="s">
        <v>39</v>
      </c>
      <c r="C28" s="117">
        <v>571.12</v>
      </c>
      <c r="D28" s="116"/>
    </row>
    <row r="29" ht="22.5" hidden="1" customHeight="1" spans="1:4">
      <c r="A29" s="111" t="s">
        <v>26</v>
      </c>
      <c r="B29" s="116" t="s">
        <v>40</v>
      </c>
      <c r="C29" s="117">
        <f>13.93+334.07+115.26</f>
        <v>463.26</v>
      </c>
      <c r="D29" s="116"/>
    </row>
    <row r="30" ht="22.5" hidden="1" customHeight="1" spans="1:4">
      <c r="A30" s="111" t="s">
        <v>28</v>
      </c>
      <c r="B30" s="116" t="s">
        <v>41</v>
      </c>
      <c r="C30" s="117">
        <f>2.31+15.24</f>
        <v>17.55</v>
      </c>
      <c r="D30" s="116"/>
    </row>
    <row r="31" ht="22.5" customHeight="1" spans="1:4">
      <c r="A31" s="111" t="s">
        <v>42</v>
      </c>
      <c r="B31" s="116" t="s">
        <v>43</v>
      </c>
      <c r="C31" s="117">
        <f>119.2489+0.76</f>
        <v>120.0089</v>
      </c>
      <c r="D31" s="116"/>
    </row>
    <row r="32" s="104" customFormat="1" ht="22.5" customHeight="1" spans="1:4">
      <c r="A32" s="113" t="s">
        <v>44</v>
      </c>
      <c r="B32" s="114" t="s">
        <v>45</v>
      </c>
      <c r="C32" s="115">
        <f>C15-C16</f>
        <v>13677.24896</v>
      </c>
      <c r="D32" s="114"/>
    </row>
  </sheetData>
  <mergeCells count="1">
    <mergeCell ref="A2:D2"/>
  </mergeCells>
  <printOptions horizontalCentered="1"/>
  <pageMargins left="0.905511811023622" right="0.708661417322835" top="0.748031496062992" bottom="0.748031496062992" header="0.31496062992126" footer="0.31496062992126"/>
  <pageSetup paperSize="9" scale="98"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67"/>
  <sheetViews>
    <sheetView tabSelected="1" topLeftCell="A21" workbookViewId="0">
      <selection activeCell="I26" sqref="I26"/>
    </sheetView>
  </sheetViews>
  <sheetFormatPr defaultColWidth="8.75454545454545" defaultRowHeight="13"/>
  <cols>
    <col min="1" max="1" width="3.12727272727273" style="88" customWidth="1"/>
    <col min="2" max="2" width="8.87272727272727" style="88" customWidth="1"/>
    <col min="3" max="3" width="7.12727272727273" style="88" customWidth="1"/>
    <col min="4" max="4" width="6.37272727272727" style="88" customWidth="1"/>
    <col min="5" max="5" width="8.87272727272727" style="88" hidden="1" customWidth="1"/>
    <col min="6" max="6" width="7.5" style="88" customWidth="1"/>
    <col min="7" max="7" width="8.75454545454545" style="88"/>
    <col min="8" max="8" width="8.75454545454545" style="88" hidden="1" customWidth="1"/>
    <col min="9" max="9" width="62.1272727272727" style="89" customWidth="1"/>
    <col min="10" max="10" width="16" style="87" customWidth="1"/>
    <col min="11" max="12" width="8.87272727272727" style="87" customWidth="1"/>
    <col min="13" max="16384" width="8.75454545454545" style="88"/>
  </cols>
  <sheetData>
    <row r="1" ht="18.75" customHeight="1" spans="1:1">
      <c r="A1" s="88" t="s">
        <v>46</v>
      </c>
    </row>
    <row r="2" ht="22.5" spans="1:12">
      <c r="A2" s="90" t="s">
        <v>47</v>
      </c>
      <c r="B2" s="90"/>
      <c r="C2" s="90"/>
      <c r="D2" s="90"/>
      <c r="E2" s="90"/>
      <c r="F2" s="90"/>
      <c r="G2" s="90"/>
      <c r="H2" s="90"/>
      <c r="I2" s="90"/>
      <c r="J2" s="90"/>
      <c r="K2" s="90"/>
      <c r="L2" s="90"/>
    </row>
    <row r="3" s="87" customFormat="1" ht="52" spans="1:12">
      <c r="A3" s="91" t="s">
        <v>48</v>
      </c>
      <c r="B3" s="91" t="s">
        <v>49</v>
      </c>
      <c r="C3" s="91" t="s">
        <v>50</v>
      </c>
      <c r="D3" s="91" t="s">
        <v>51</v>
      </c>
      <c r="E3" s="91" t="s">
        <v>52</v>
      </c>
      <c r="F3" s="91" t="s">
        <v>53</v>
      </c>
      <c r="G3" s="91" t="s">
        <v>54</v>
      </c>
      <c r="H3" s="91" t="s">
        <v>55</v>
      </c>
      <c r="I3" s="91" t="s">
        <v>56</v>
      </c>
      <c r="J3" s="91" t="s">
        <v>57</v>
      </c>
      <c r="K3" s="91" t="s">
        <v>58</v>
      </c>
      <c r="L3" s="91" t="s">
        <v>59</v>
      </c>
    </row>
    <row r="4" ht="26" spans="1:12">
      <c r="A4" s="91">
        <v>1</v>
      </c>
      <c r="B4" s="91" t="s">
        <v>60</v>
      </c>
      <c r="C4" s="91" t="s">
        <v>61</v>
      </c>
      <c r="D4" s="91">
        <v>20</v>
      </c>
      <c r="E4" s="92">
        <v>1</v>
      </c>
      <c r="F4" s="91">
        <v>0.16</v>
      </c>
      <c r="G4" s="91">
        <v>1986</v>
      </c>
      <c r="H4" s="91" t="s">
        <v>62</v>
      </c>
      <c r="I4" s="98" t="s">
        <v>63</v>
      </c>
      <c r="J4" s="92" t="s">
        <v>64</v>
      </c>
      <c r="K4" s="99" t="s">
        <v>65</v>
      </c>
      <c r="L4" s="99" t="s">
        <v>66</v>
      </c>
    </row>
    <row r="5" ht="52" spans="1:12">
      <c r="A5" s="91">
        <v>2</v>
      </c>
      <c r="B5" s="91" t="s">
        <v>67</v>
      </c>
      <c r="C5" s="91" t="s">
        <v>68</v>
      </c>
      <c r="D5" s="91">
        <v>100</v>
      </c>
      <c r="E5" s="91">
        <v>5</v>
      </c>
      <c r="F5" s="91">
        <v>0.5</v>
      </c>
      <c r="G5" s="91">
        <v>1991</v>
      </c>
      <c r="H5" s="91" t="s">
        <v>62</v>
      </c>
      <c r="I5" s="98" t="s">
        <v>69</v>
      </c>
      <c r="J5" s="92" t="s">
        <v>70</v>
      </c>
      <c r="K5" s="92" t="s">
        <v>71</v>
      </c>
      <c r="L5" s="92" t="s">
        <v>72</v>
      </c>
    </row>
    <row r="6" ht="39" spans="1:12">
      <c r="A6" s="91">
        <v>3</v>
      </c>
      <c r="B6" s="91" t="s">
        <v>73</v>
      </c>
      <c r="C6" s="91" t="s">
        <v>74</v>
      </c>
      <c r="D6" s="91">
        <v>266</v>
      </c>
      <c r="E6" s="91">
        <v>7</v>
      </c>
      <c r="F6" s="91">
        <v>2</v>
      </c>
      <c r="G6" s="91">
        <v>1987</v>
      </c>
      <c r="H6" s="91" t="s">
        <v>62</v>
      </c>
      <c r="I6" s="98" t="s">
        <v>75</v>
      </c>
      <c r="J6" s="92" t="s">
        <v>64</v>
      </c>
      <c r="K6" s="92" t="s">
        <v>76</v>
      </c>
      <c r="L6" s="92" t="s">
        <v>72</v>
      </c>
    </row>
    <row r="7" ht="52" spans="1:12">
      <c r="A7" s="91">
        <v>4</v>
      </c>
      <c r="B7" s="91" t="s">
        <v>73</v>
      </c>
      <c r="C7" s="91" t="s">
        <v>77</v>
      </c>
      <c r="D7" s="91">
        <v>122</v>
      </c>
      <c r="E7" s="91">
        <v>4</v>
      </c>
      <c r="F7" s="91">
        <v>0.96</v>
      </c>
      <c r="G7" s="91">
        <v>1970</v>
      </c>
      <c r="H7" s="91" t="s">
        <v>62</v>
      </c>
      <c r="I7" s="98" t="s">
        <v>78</v>
      </c>
      <c r="J7" s="92" t="s">
        <v>64</v>
      </c>
      <c r="K7" s="92" t="s">
        <v>79</v>
      </c>
      <c r="L7" s="92" t="s">
        <v>72</v>
      </c>
    </row>
    <row r="8" ht="52" spans="1:12">
      <c r="A8" s="91">
        <v>5</v>
      </c>
      <c r="B8" s="91" t="s">
        <v>80</v>
      </c>
      <c r="C8" s="91" t="s">
        <v>81</v>
      </c>
      <c r="D8" s="91">
        <v>90</v>
      </c>
      <c r="E8" s="91">
        <v>4</v>
      </c>
      <c r="F8" s="91">
        <v>0.84</v>
      </c>
      <c r="G8" s="91">
        <v>1996</v>
      </c>
      <c r="H8" s="91" t="s">
        <v>62</v>
      </c>
      <c r="I8" s="98" t="s">
        <v>82</v>
      </c>
      <c r="J8" s="92" t="s">
        <v>70</v>
      </c>
      <c r="K8" s="92" t="s">
        <v>83</v>
      </c>
      <c r="L8" s="99" t="s">
        <v>66</v>
      </c>
    </row>
    <row r="9" ht="39" spans="1:12">
      <c r="A9" s="91">
        <v>6</v>
      </c>
      <c r="B9" s="91" t="s">
        <v>84</v>
      </c>
      <c r="C9" s="91" t="s">
        <v>85</v>
      </c>
      <c r="D9" s="91">
        <v>30</v>
      </c>
      <c r="E9" s="91">
        <v>1</v>
      </c>
      <c r="F9" s="91">
        <v>1.3</v>
      </c>
      <c r="G9" s="91">
        <v>1994</v>
      </c>
      <c r="H9" s="91" t="s">
        <v>62</v>
      </c>
      <c r="I9" s="98" t="s">
        <v>86</v>
      </c>
      <c r="J9" s="92" t="s">
        <v>87</v>
      </c>
      <c r="K9" s="92" t="s">
        <v>88</v>
      </c>
      <c r="L9" s="99" t="s">
        <v>66</v>
      </c>
    </row>
    <row r="10" ht="39" spans="1:12">
      <c r="A10" s="91">
        <v>7</v>
      </c>
      <c r="B10" s="91" t="s">
        <v>89</v>
      </c>
      <c r="C10" s="91" t="s">
        <v>90</v>
      </c>
      <c r="D10" s="91">
        <v>57</v>
      </c>
      <c r="E10" s="91">
        <v>3</v>
      </c>
      <c r="F10" s="91">
        <v>0.6</v>
      </c>
      <c r="G10" s="91">
        <v>1997</v>
      </c>
      <c r="H10" s="91" t="s">
        <v>62</v>
      </c>
      <c r="I10" s="98" t="s">
        <v>91</v>
      </c>
      <c r="J10" s="92" t="s">
        <v>92</v>
      </c>
      <c r="K10" s="92" t="s">
        <v>93</v>
      </c>
      <c r="L10" s="92" t="s">
        <v>72</v>
      </c>
    </row>
    <row r="11" ht="39" spans="1:12">
      <c r="A11" s="91">
        <v>8</v>
      </c>
      <c r="B11" s="91" t="s">
        <v>94</v>
      </c>
      <c r="C11" s="91" t="s">
        <v>95</v>
      </c>
      <c r="D11" s="91">
        <v>72</v>
      </c>
      <c r="E11" s="91">
        <v>2</v>
      </c>
      <c r="F11" s="91">
        <v>0.56</v>
      </c>
      <c r="G11" s="91">
        <v>1991</v>
      </c>
      <c r="H11" s="91" t="s">
        <v>62</v>
      </c>
      <c r="I11" s="98" t="s">
        <v>96</v>
      </c>
      <c r="J11" s="92" t="s">
        <v>97</v>
      </c>
      <c r="K11" s="92" t="s">
        <v>98</v>
      </c>
      <c r="L11" s="92" t="s">
        <v>72</v>
      </c>
    </row>
    <row r="12" ht="39" spans="1:12">
      <c r="A12" s="91">
        <v>9</v>
      </c>
      <c r="B12" s="91" t="s">
        <v>94</v>
      </c>
      <c r="C12" s="91" t="s">
        <v>99</v>
      </c>
      <c r="D12" s="91">
        <v>70</v>
      </c>
      <c r="E12" s="92">
        <v>5</v>
      </c>
      <c r="F12" s="91">
        <v>0.52</v>
      </c>
      <c r="G12" s="91">
        <v>1991</v>
      </c>
      <c r="H12" s="91" t="s">
        <v>62</v>
      </c>
      <c r="I12" s="98" t="s">
        <v>100</v>
      </c>
      <c r="J12" s="92" t="s">
        <v>97</v>
      </c>
      <c r="K12" s="92" t="s">
        <v>98</v>
      </c>
      <c r="L12" s="92" t="s">
        <v>72</v>
      </c>
    </row>
    <row r="13" ht="39" spans="1:12">
      <c r="A13" s="91">
        <v>10</v>
      </c>
      <c r="B13" s="91" t="s">
        <v>101</v>
      </c>
      <c r="C13" s="91" t="s">
        <v>102</v>
      </c>
      <c r="D13" s="91">
        <v>24</v>
      </c>
      <c r="E13" s="92">
        <v>1</v>
      </c>
      <c r="F13" s="91">
        <v>0.34</v>
      </c>
      <c r="G13" s="91">
        <v>1998</v>
      </c>
      <c r="H13" s="91" t="s">
        <v>62</v>
      </c>
      <c r="I13" s="98" t="s">
        <v>103</v>
      </c>
      <c r="J13" s="92" t="s">
        <v>104</v>
      </c>
      <c r="K13" s="92" t="s">
        <v>105</v>
      </c>
      <c r="L13" s="99" t="s">
        <v>66</v>
      </c>
    </row>
    <row r="14" ht="26" spans="1:12">
      <c r="A14" s="91">
        <v>11</v>
      </c>
      <c r="B14" s="91" t="s">
        <v>106</v>
      </c>
      <c r="C14" s="91" t="s">
        <v>107</v>
      </c>
      <c r="D14" s="91">
        <v>32</v>
      </c>
      <c r="E14" s="92">
        <v>2</v>
      </c>
      <c r="F14" s="91">
        <v>0.25</v>
      </c>
      <c r="G14" s="91">
        <v>1995</v>
      </c>
      <c r="H14" s="91" t="s">
        <v>62</v>
      </c>
      <c r="I14" s="98" t="s">
        <v>108</v>
      </c>
      <c r="J14" s="92" t="s">
        <v>97</v>
      </c>
      <c r="K14" s="92" t="s">
        <v>109</v>
      </c>
      <c r="L14" s="92" t="s">
        <v>110</v>
      </c>
    </row>
    <row r="15" ht="39" spans="1:12">
      <c r="A15" s="91">
        <v>12</v>
      </c>
      <c r="B15" s="91" t="s">
        <v>111</v>
      </c>
      <c r="C15" s="91" t="s">
        <v>112</v>
      </c>
      <c r="D15" s="91">
        <v>72</v>
      </c>
      <c r="E15" s="91">
        <v>3</v>
      </c>
      <c r="F15" s="91">
        <v>0.8</v>
      </c>
      <c r="G15" s="91">
        <v>1990</v>
      </c>
      <c r="H15" s="91" t="s">
        <v>62</v>
      </c>
      <c r="I15" s="98" t="s">
        <v>113</v>
      </c>
      <c r="J15" s="92" t="s">
        <v>97</v>
      </c>
      <c r="K15" s="92" t="s">
        <v>109</v>
      </c>
      <c r="L15" s="92" t="s">
        <v>110</v>
      </c>
    </row>
    <row r="16" ht="52" spans="1:12">
      <c r="A16" s="91">
        <v>13</v>
      </c>
      <c r="B16" s="91" t="s">
        <v>111</v>
      </c>
      <c r="C16" s="91" t="s">
        <v>114</v>
      </c>
      <c r="D16" s="91">
        <v>60</v>
      </c>
      <c r="E16" s="91">
        <v>2</v>
      </c>
      <c r="F16" s="91">
        <v>0.5</v>
      </c>
      <c r="G16" s="91">
        <v>1995</v>
      </c>
      <c r="H16" s="91" t="s">
        <v>62</v>
      </c>
      <c r="I16" s="98" t="s">
        <v>115</v>
      </c>
      <c r="J16" s="92" t="s">
        <v>70</v>
      </c>
      <c r="K16" s="92" t="s">
        <v>116</v>
      </c>
      <c r="L16" s="92" t="s">
        <v>110</v>
      </c>
    </row>
    <row r="17" ht="52" spans="1:12">
      <c r="A17" s="91">
        <v>14</v>
      </c>
      <c r="B17" s="91" t="s">
        <v>117</v>
      </c>
      <c r="C17" s="91" t="s">
        <v>118</v>
      </c>
      <c r="D17" s="91">
        <v>330</v>
      </c>
      <c r="E17" s="91">
        <v>3</v>
      </c>
      <c r="F17" s="91">
        <v>2.2</v>
      </c>
      <c r="G17" s="91">
        <v>1999</v>
      </c>
      <c r="H17" s="91" t="s">
        <v>62</v>
      </c>
      <c r="I17" s="98" t="s">
        <v>119</v>
      </c>
      <c r="J17" s="92" t="s">
        <v>70</v>
      </c>
      <c r="K17" s="92" t="s">
        <v>120</v>
      </c>
      <c r="L17" s="92" t="s">
        <v>110</v>
      </c>
    </row>
    <row r="18" ht="65" spans="1:12">
      <c r="A18" s="91">
        <v>15</v>
      </c>
      <c r="B18" s="91" t="s">
        <v>101</v>
      </c>
      <c r="C18" s="91" t="s">
        <v>121</v>
      </c>
      <c r="D18" s="91">
        <v>109</v>
      </c>
      <c r="E18" s="91">
        <v>4</v>
      </c>
      <c r="F18" s="91">
        <v>0.92</v>
      </c>
      <c r="G18" s="91">
        <v>1990</v>
      </c>
      <c r="H18" s="91" t="s">
        <v>62</v>
      </c>
      <c r="I18" s="98" t="s">
        <v>122</v>
      </c>
      <c r="J18" s="92" t="s">
        <v>87</v>
      </c>
      <c r="K18" s="92" t="s">
        <v>123</v>
      </c>
      <c r="L18" s="92" t="s">
        <v>72</v>
      </c>
    </row>
    <row r="19" ht="52" spans="1:12">
      <c r="A19" s="91">
        <v>16</v>
      </c>
      <c r="B19" s="91" t="s">
        <v>101</v>
      </c>
      <c r="C19" s="91" t="s">
        <v>124</v>
      </c>
      <c r="D19" s="91">
        <v>84</v>
      </c>
      <c r="E19" s="91">
        <v>3</v>
      </c>
      <c r="F19" s="91">
        <v>0.68</v>
      </c>
      <c r="G19" s="91">
        <v>1987</v>
      </c>
      <c r="H19" s="91" t="s">
        <v>62</v>
      </c>
      <c r="I19" s="98" t="s">
        <v>125</v>
      </c>
      <c r="J19" s="92" t="s">
        <v>87</v>
      </c>
      <c r="K19" s="92" t="s">
        <v>123</v>
      </c>
      <c r="L19" s="92" t="s">
        <v>72</v>
      </c>
    </row>
    <row r="20" ht="39" spans="1:12">
      <c r="A20" s="91">
        <v>17</v>
      </c>
      <c r="B20" s="91" t="s">
        <v>101</v>
      </c>
      <c r="C20" s="91" t="s">
        <v>126</v>
      </c>
      <c r="D20" s="91">
        <v>34</v>
      </c>
      <c r="E20" s="91">
        <v>2</v>
      </c>
      <c r="F20" s="91">
        <v>0.25</v>
      </c>
      <c r="G20" s="91">
        <v>1987</v>
      </c>
      <c r="H20" s="91" t="s">
        <v>62</v>
      </c>
      <c r="I20" s="98" t="s">
        <v>127</v>
      </c>
      <c r="J20" s="92" t="s">
        <v>87</v>
      </c>
      <c r="K20" s="92" t="s">
        <v>123</v>
      </c>
      <c r="L20" s="92" t="s">
        <v>72</v>
      </c>
    </row>
    <row r="21" ht="52" spans="1:12">
      <c r="A21" s="91">
        <v>18</v>
      </c>
      <c r="B21" s="91" t="s">
        <v>101</v>
      </c>
      <c r="C21" s="91" t="s">
        <v>128</v>
      </c>
      <c r="D21" s="91">
        <v>42</v>
      </c>
      <c r="E21" s="91">
        <v>2</v>
      </c>
      <c r="F21" s="91">
        <v>0.58</v>
      </c>
      <c r="G21" s="91">
        <v>1999</v>
      </c>
      <c r="H21" s="91" t="s">
        <v>62</v>
      </c>
      <c r="I21" s="98" t="s">
        <v>129</v>
      </c>
      <c r="J21" s="92" t="s">
        <v>87</v>
      </c>
      <c r="K21" s="92" t="s">
        <v>123</v>
      </c>
      <c r="L21" s="92" t="s">
        <v>72</v>
      </c>
    </row>
    <row r="22" ht="52" spans="1:12">
      <c r="A22" s="91">
        <v>19</v>
      </c>
      <c r="B22" s="91" t="s">
        <v>101</v>
      </c>
      <c r="C22" s="91" t="s">
        <v>130</v>
      </c>
      <c r="D22" s="91">
        <v>106</v>
      </c>
      <c r="E22" s="91">
        <v>3</v>
      </c>
      <c r="F22" s="91">
        <v>0.98</v>
      </c>
      <c r="G22" s="91">
        <v>1999</v>
      </c>
      <c r="H22" s="91" t="s">
        <v>62</v>
      </c>
      <c r="I22" s="98" t="s">
        <v>131</v>
      </c>
      <c r="J22" s="92" t="s">
        <v>132</v>
      </c>
      <c r="K22" s="92" t="s">
        <v>133</v>
      </c>
      <c r="L22" s="99" t="s">
        <v>66</v>
      </c>
    </row>
    <row r="23" ht="39" spans="1:12">
      <c r="A23" s="91">
        <v>20</v>
      </c>
      <c r="B23" s="91" t="s">
        <v>134</v>
      </c>
      <c r="C23" s="91" t="s">
        <v>135</v>
      </c>
      <c r="D23" s="91">
        <v>240</v>
      </c>
      <c r="E23" s="91">
        <v>4</v>
      </c>
      <c r="F23" s="91">
        <v>1.2</v>
      </c>
      <c r="G23" s="91">
        <v>1999</v>
      </c>
      <c r="H23" s="91" t="s">
        <v>62</v>
      </c>
      <c r="I23" s="98" t="s">
        <v>136</v>
      </c>
      <c r="J23" s="92" t="s">
        <v>70</v>
      </c>
      <c r="K23" s="92" t="s">
        <v>120</v>
      </c>
      <c r="L23" s="92" t="s">
        <v>110</v>
      </c>
    </row>
    <row r="24" ht="39" spans="1:12">
      <c r="A24" s="91">
        <v>21</v>
      </c>
      <c r="B24" s="91" t="s">
        <v>134</v>
      </c>
      <c r="C24" s="91" t="s">
        <v>137</v>
      </c>
      <c r="D24" s="91">
        <v>118</v>
      </c>
      <c r="E24" s="91">
        <v>3</v>
      </c>
      <c r="F24" s="91">
        <v>1.08</v>
      </c>
      <c r="G24" s="91">
        <v>1994</v>
      </c>
      <c r="H24" s="91" t="s">
        <v>62</v>
      </c>
      <c r="I24" s="98" t="s">
        <v>138</v>
      </c>
      <c r="J24" s="92" t="s">
        <v>70</v>
      </c>
      <c r="K24" s="92" t="s">
        <v>120</v>
      </c>
      <c r="L24" s="92" t="s">
        <v>110</v>
      </c>
    </row>
    <row r="25" ht="52" spans="1:12">
      <c r="A25" s="91">
        <v>22</v>
      </c>
      <c r="B25" s="91" t="s">
        <v>60</v>
      </c>
      <c r="C25" s="91" t="s">
        <v>139</v>
      </c>
      <c r="D25" s="91">
        <v>132</v>
      </c>
      <c r="E25" s="92">
        <v>9</v>
      </c>
      <c r="F25" s="91">
        <v>1.1</v>
      </c>
      <c r="G25" s="91">
        <v>1996</v>
      </c>
      <c r="H25" s="91" t="s">
        <v>62</v>
      </c>
      <c r="I25" s="98" t="s">
        <v>140</v>
      </c>
      <c r="J25" s="92" t="s">
        <v>70</v>
      </c>
      <c r="K25" s="92" t="s">
        <v>141</v>
      </c>
      <c r="L25" s="99" t="s">
        <v>66</v>
      </c>
    </row>
    <row r="26" ht="52" spans="1:12">
      <c r="A26" s="91">
        <v>23</v>
      </c>
      <c r="B26" s="91" t="s">
        <v>60</v>
      </c>
      <c r="C26" s="91" t="s">
        <v>142</v>
      </c>
      <c r="D26" s="91">
        <v>144</v>
      </c>
      <c r="E26" s="91">
        <v>6</v>
      </c>
      <c r="F26" s="91">
        <v>1.7</v>
      </c>
      <c r="G26" s="91">
        <v>1990</v>
      </c>
      <c r="H26" s="91" t="s">
        <v>62</v>
      </c>
      <c r="I26" s="98" t="s">
        <v>143</v>
      </c>
      <c r="J26" s="92" t="s">
        <v>70</v>
      </c>
      <c r="K26" s="92" t="s">
        <v>71</v>
      </c>
      <c r="L26" s="92" t="s">
        <v>72</v>
      </c>
    </row>
    <row r="27" ht="39" spans="1:12">
      <c r="A27" s="91">
        <v>24</v>
      </c>
      <c r="B27" s="91" t="s">
        <v>89</v>
      </c>
      <c r="C27" s="91" t="s">
        <v>144</v>
      </c>
      <c r="D27" s="91">
        <v>57</v>
      </c>
      <c r="E27" s="91">
        <v>3</v>
      </c>
      <c r="F27" s="91">
        <v>0.62</v>
      </c>
      <c r="G27" s="91">
        <v>1995</v>
      </c>
      <c r="H27" s="91" t="s">
        <v>62</v>
      </c>
      <c r="I27" s="98" t="s">
        <v>145</v>
      </c>
      <c r="J27" s="92" t="s">
        <v>92</v>
      </c>
      <c r="K27" s="92" t="s">
        <v>93</v>
      </c>
      <c r="L27" s="92" t="s">
        <v>72</v>
      </c>
    </row>
    <row r="28" ht="39" spans="1:12">
      <c r="A28" s="91">
        <v>25</v>
      </c>
      <c r="B28" s="93" t="s">
        <v>146</v>
      </c>
      <c r="C28" s="93" t="s">
        <v>147</v>
      </c>
      <c r="D28" s="94">
        <v>327</v>
      </c>
      <c r="E28" s="94">
        <v>8</v>
      </c>
      <c r="F28" s="94">
        <v>3.8</v>
      </c>
      <c r="G28" s="94">
        <v>1990</v>
      </c>
      <c r="H28" s="91" t="s">
        <v>62</v>
      </c>
      <c r="I28" s="100" t="s">
        <v>148</v>
      </c>
      <c r="J28" s="101" t="s">
        <v>149</v>
      </c>
      <c r="K28" s="92" t="s">
        <v>150</v>
      </c>
      <c r="L28" s="99" t="s">
        <v>66</v>
      </c>
    </row>
    <row r="29" ht="52" spans="1:12">
      <c r="A29" s="91">
        <v>26</v>
      </c>
      <c r="B29" s="93" t="s">
        <v>151</v>
      </c>
      <c r="C29" s="93" t="s">
        <v>152</v>
      </c>
      <c r="D29" s="94">
        <v>78</v>
      </c>
      <c r="E29" s="94">
        <v>2</v>
      </c>
      <c r="F29" s="94">
        <v>0.6</v>
      </c>
      <c r="G29" s="94">
        <v>1985</v>
      </c>
      <c r="H29" s="94" t="s">
        <v>153</v>
      </c>
      <c r="I29" s="102" t="s">
        <v>154</v>
      </c>
      <c r="J29" s="95" t="s">
        <v>155</v>
      </c>
      <c r="K29" s="95" t="s">
        <v>156</v>
      </c>
      <c r="L29" s="92" t="s">
        <v>72</v>
      </c>
    </row>
    <row r="30" ht="52" spans="1:12">
      <c r="A30" s="91">
        <v>27</v>
      </c>
      <c r="B30" s="93" t="s">
        <v>151</v>
      </c>
      <c r="C30" s="93" t="s">
        <v>157</v>
      </c>
      <c r="D30" s="94">
        <v>20</v>
      </c>
      <c r="E30" s="94">
        <v>1</v>
      </c>
      <c r="F30" s="94">
        <v>0.16</v>
      </c>
      <c r="G30" s="94">
        <v>1992</v>
      </c>
      <c r="H30" s="94" t="s">
        <v>158</v>
      </c>
      <c r="I30" s="102" t="s">
        <v>159</v>
      </c>
      <c r="J30" s="95" t="s">
        <v>155</v>
      </c>
      <c r="K30" s="95" t="s">
        <v>156</v>
      </c>
      <c r="L30" s="92" t="s">
        <v>72</v>
      </c>
    </row>
    <row r="31" ht="26" spans="1:12">
      <c r="A31" s="91">
        <v>28</v>
      </c>
      <c r="B31" s="93" t="s">
        <v>160</v>
      </c>
      <c r="C31" s="93" t="s">
        <v>161</v>
      </c>
      <c r="D31" s="95">
        <v>60</v>
      </c>
      <c r="E31" s="94">
        <v>4</v>
      </c>
      <c r="F31" s="94">
        <v>0.8</v>
      </c>
      <c r="G31" s="94">
        <v>1999</v>
      </c>
      <c r="H31" s="94" t="s">
        <v>153</v>
      </c>
      <c r="I31" s="102" t="s">
        <v>162</v>
      </c>
      <c r="J31" s="95" t="s">
        <v>163</v>
      </c>
      <c r="K31" s="95" t="s">
        <v>164</v>
      </c>
      <c r="L31" s="99" t="s">
        <v>66</v>
      </c>
    </row>
    <row r="32" ht="39" spans="1:12">
      <c r="A32" s="91">
        <v>29</v>
      </c>
      <c r="B32" s="93" t="s">
        <v>165</v>
      </c>
      <c r="C32" s="93" t="s">
        <v>166</v>
      </c>
      <c r="D32" s="94">
        <v>30</v>
      </c>
      <c r="E32" s="94">
        <v>1</v>
      </c>
      <c r="F32" s="94">
        <v>0.32</v>
      </c>
      <c r="G32" s="94">
        <v>1998</v>
      </c>
      <c r="H32" s="94" t="s">
        <v>153</v>
      </c>
      <c r="I32" s="102" t="s">
        <v>167</v>
      </c>
      <c r="J32" s="95" t="s">
        <v>149</v>
      </c>
      <c r="K32" s="95" t="s">
        <v>168</v>
      </c>
      <c r="L32" s="92" t="s">
        <v>72</v>
      </c>
    </row>
    <row r="33" ht="39" spans="1:12">
      <c r="A33" s="91">
        <v>30</v>
      </c>
      <c r="B33" s="93" t="s">
        <v>165</v>
      </c>
      <c r="C33" s="93" t="s">
        <v>169</v>
      </c>
      <c r="D33" s="94">
        <v>101</v>
      </c>
      <c r="E33" s="94">
        <v>5</v>
      </c>
      <c r="F33" s="94">
        <v>1.02</v>
      </c>
      <c r="G33" s="94">
        <v>1998</v>
      </c>
      <c r="H33" s="94" t="s">
        <v>153</v>
      </c>
      <c r="I33" s="102" t="s">
        <v>170</v>
      </c>
      <c r="J33" s="95" t="s">
        <v>171</v>
      </c>
      <c r="K33" s="95" t="s">
        <v>172</v>
      </c>
      <c r="L33" s="99" t="s">
        <v>66</v>
      </c>
    </row>
    <row r="34" ht="39" spans="1:12">
      <c r="A34" s="91">
        <v>31</v>
      </c>
      <c r="B34" s="93" t="s">
        <v>165</v>
      </c>
      <c r="C34" s="93" t="s">
        <v>173</v>
      </c>
      <c r="D34" s="94">
        <v>70</v>
      </c>
      <c r="E34" s="94">
        <v>2</v>
      </c>
      <c r="F34" s="94">
        <v>0.58</v>
      </c>
      <c r="G34" s="94">
        <v>1986</v>
      </c>
      <c r="H34" s="94" t="s">
        <v>153</v>
      </c>
      <c r="I34" s="102" t="s">
        <v>174</v>
      </c>
      <c r="J34" s="95" t="s">
        <v>149</v>
      </c>
      <c r="K34" s="95" t="s">
        <v>175</v>
      </c>
      <c r="L34" s="99" t="s">
        <v>66</v>
      </c>
    </row>
    <row r="35" ht="39" spans="1:12">
      <c r="A35" s="91">
        <v>32</v>
      </c>
      <c r="B35" s="93" t="s">
        <v>176</v>
      </c>
      <c r="C35" s="93" t="s">
        <v>177</v>
      </c>
      <c r="D35" s="94">
        <v>70</v>
      </c>
      <c r="E35" s="94">
        <v>2</v>
      </c>
      <c r="F35" s="94">
        <v>0.56</v>
      </c>
      <c r="G35" s="94">
        <v>1992</v>
      </c>
      <c r="H35" s="94" t="s">
        <v>153</v>
      </c>
      <c r="I35" s="102" t="s">
        <v>178</v>
      </c>
      <c r="J35" s="95" t="s">
        <v>179</v>
      </c>
      <c r="K35" s="95" t="s">
        <v>180</v>
      </c>
      <c r="L35" s="92" t="s">
        <v>72</v>
      </c>
    </row>
    <row r="36" ht="52" spans="1:12">
      <c r="A36" s="91">
        <v>33</v>
      </c>
      <c r="B36" s="93" t="s">
        <v>176</v>
      </c>
      <c r="C36" s="93" t="s">
        <v>181</v>
      </c>
      <c r="D36" s="94">
        <v>225</v>
      </c>
      <c r="E36" s="94">
        <v>10</v>
      </c>
      <c r="F36" s="94">
        <v>1.8</v>
      </c>
      <c r="G36" s="94">
        <v>1990</v>
      </c>
      <c r="H36" s="94" t="s">
        <v>153</v>
      </c>
      <c r="I36" s="102" t="s">
        <v>182</v>
      </c>
      <c r="J36" s="95" t="s">
        <v>163</v>
      </c>
      <c r="K36" s="95" t="s">
        <v>183</v>
      </c>
      <c r="L36" s="99" t="s">
        <v>66</v>
      </c>
    </row>
    <row r="37" ht="39" spans="1:12">
      <c r="A37" s="91">
        <v>34</v>
      </c>
      <c r="B37" s="93" t="s">
        <v>176</v>
      </c>
      <c r="C37" s="93" t="s">
        <v>184</v>
      </c>
      <c r="D37" s="94">
        <v>45</v>
      </c>
      <c r="E37" s="94">
        <v>2</v>
      </c>
      <c r="F37" s="94">
        <v>0.32</v>
      </c>
      <c r="G37" s="94">
        <v>1993</v>
      </c>
      <c r="H37" s="94" t="s">
        <v>153</v>
      </c>
      <c r="I37" s="102" t="s">
        <v>185</v>
      </c>
      <c r="J37" s="95" t="s">
        <v>155</v>
      </c>
      <c r="K37" s="95" t="s">
        <v>156</v>
      </c>
      <c r="L37" s="92" t="s">
        <v>72</v>
      </c>
    </row>
    <row r="38" ht="39" spans="1:12">
      <c r="A38" s="91">
        <v>35</v>
      </c>
      <c r="B38" s="93" t="s">
        <v>176</v>
      </c>
      <c r="C38" s="93" t="s">
        <v>186</v>
      </c>
      <c r="D38" s="94">
        <v>30</v>
      </c>
      <c r="E38" s="94">
        <v>1</v>
      </c>
      <c r="F38" s="94">
        <v>0.24</v>
      </c>
      <c r="G38" s="94">
        <v>1993</v>
      </c>
      <c r="H38" s="94" t="s">
        <v>153</v>
      </c>
      <c r="I38" s="102" t="s">
        <v>185</v>
      </c>
      <c r="J38" s="95" t="s">
        <v>155</v>
      </c>
      <c r="K38" s="95" t="s">
        <v>156</v>
      </c>
      <c r="L38" s="92" t="s">
        <v>72</v>
      </c>
    </row>
    <row r="39" ht="39" spans="1:12">
      <c r="A39" s="91">
        <v>36</v>
      </c>
      <c r="B39" s="93" t="s">
        <v>160</v>
      </c>
      <c r="C39" s="93" t="s">
        <v>187</v>
      </c>
      <c r="D39" s="95">
        <v>50</v>
      </c>
      <c r="E39" s="94">
        <v>2</v>
      </c>
      <c r="F39" s="94">
        <v>0.35</v>
      </c>
      <c r="G39" s="94">
        <v>1994</v>
      </c>
      <c r="H39" s="94" t="s">
        <v>153</v>
      </c>
      <c r="I39" s="102" t="s">
        <v>188</v>
      </c>
      <c r="J39" s="95" t="s">
        <v>163</v>
      </c>
      <c r="K39" s="95" t="s">
        <v>164</v>
      </c>
      <c r="L39" s="99" t="s">
        <v>66</v>
      </c>
    </row>
    <row r="40" ht="52" spans="1:12">
      <c r="A40" s="91">
        <v>37</v>
      </c>
      <c r="B40" s="93" t="s">
        <v>189</v>
      </c>
      <c r="C40" s="93" t="s">
        <v>190</v>
      </c>
      <c r="D40" s="94">
        <v>30</v>
      </c>
      <c r="E40" s="94">
        <v>1</v>
      </c>
      <c r="F40" s="94">
        <v>0.3</v>
      </c>
      <c r="G40" s="94">
        <v>1997</v>
      </c>
      <c r="H40" s="94" t="s">
        <v>153</v>
      </c>
      <c r="I40" s="102" t="s">
        <v>191</v>
      </c>
      <c r="J40" s="95" t="s">
        <v>163</v>
      </c>
      <c r="K40" s="95" t="s">
        <v>192</v>
      </c>
      <c r="L40" s="92" t="s">
        <v>110</v>
      </c>
    </row>
    <row r="41" ht="39" spans="1:12">
      <c r="A41" s="91">
        <v>38</v>
      </c>
      <c r="B41" s="93" t="s">
        <v>193</v>
      </c>
      <c r="C41" s="93" t="s">
        <v>194</v>
      </c>
      <c r="D41" s="94">
        <v>50</v>
      </c>
      <c r="E41" s="94">
        <v>2</v>
      </c>
      <c r="F41" s="94">
        <v>0.65</v>
      </c>
      <c r="G41" s="94">
        <v>1995</v>
      </c>
      <c r="H41" s="94" t="s">
        <v>153</v>
      </c>
      <c r="I41" s="102" t="s">
        <v>195</v>
      </c>
      <c r="J41" s="95" t="s">
        <v>149</v>
      </c>
      <c r="K41" s="95" t="s">
        <v>196</v>
      </c>
      <c r="L41" s="92" t="s">
        <v>110</v>
      </c>
    </row>
    <row r="42" ht="39" spans="1:12">
      <c r="A42" s="91">
        <v>39</v>
      </c>
      <c r="B42" s="93" t="s">
        <v>193</v>
      </c>
      <c r="C42" s="93" t="s">
        <v>197</v>
      </c>
      <c r="D42" s="94">
        <v>39</v>
      </c>
      <c r="E42" s="94">
        <v>2</v>
      </c>
      <c r="F42" s="94">
        <v>0.54</v>
      </c>
      <c r="G42" s="94">
        <v>1998</v>
      </c>
      <c r="H42" s="94" t="s">
        <v>153</v>
      </c>
      <c r="I42" s="102" t="s">
        <v>198</v>
      </c>
      <c r="J42" s="95" t="s">
        <v>149</v>
      </c>
      <c r="K42" s="95" t="s">
        <v>196</v>
      </c>
      <c r="L42" s="92" t="s">
        <v>110</v>
      </c>
    </row>
    <row r="43" ht="39" spans="1:12">
      <c r="A43" s="91">
        <v>40</v>
      </c>
      <c r="B43" s="93" t="s">
        <v>193</v>
      </c>
      <c r="C43" s="93" t="s">
        <v>199</v>
      </c>
      <c r="D43" s="94">
        <v>132</v>
      </c>
      <c r="E43" s="94">
        <v>3</v>
      </c>
      <c r="F43" s="94">
        <v>0.94</v>
      </c>
      <c r="G43" s="94">
        <v>1999</v>
      </c>
      <c r="H43" s="94" t="s">
        <v>153</v>
      </c>
      <c r="I43" s="102" t="s">
        <v>200</v>
      </c>
      <c r="J43" s="95" t="s">
        <v>149</v>
      </c>
      <c r="K43" s="95" t="s">
        <v>196</v>
      </c>
      <c r="L43" s="92" t="s">
        <v>110</v>
      </c>
    </row>
    <row r="44" ht="52" spans="1:12">
      <c r="A44" s="91">
        <v>41</v>
      </c>
      <c r="B44" s="93" t="s">
        <v>193</v>
      </c>
      <c r="C44" s="93" t="s">
        <v>201</v>
      </c>
      <c r="D44" s="94">
        <v>50</v>
      </c>
      <c r="E44" s="94">
        <v>2</v>
      </c>
      <c r="F44" s="94">
        <v>0.3</v>
      </c>
      <c r="G44" s="94">
        <v>1998</v>
      </c>
      <c r="H44" s="94" t="s">
        <v>153</v>
      </c>
      <c r="I44" s="102" t="s">
        <v>202</v>
      </c>
      <c r="J44" s="95" t="s">
        <v>203</v>
      </c>
      <c r="K44" s="95" t="s">
        <v>204</v>
      </c>
      <c r="L44" s="99" t="s">
        <v>66</v>
      </c>
    </row>
    <row r="45" ht="52" spans="1:12">
      <c r="A45" s="91">
        <v>42</v>
      </c>
      <c r="B45" s="93" t="s">
        <v>193</v>
      </c>
      <c r="C45" s="93" t="s">
        <v>205</v>
      </c>
      <c r="D45" s="94">
        <v>84</v>
      </c>
      <c r="E45" s="94">
        <v>3</v>
      </c>
      <c r="F45" s="94">
        <v>0.86</v>
      </c>
      <c r="G45" s="94">
        <v>1998</v>
      </c>
      <c r="H45" s="94" t="s">
        <v>153</v>
      </c>
      <c r="I45" s="102" t="s">
        <v>206</v>
      </c>
      <c r="J45" s="95" t="s">
        <v>149</v>
      </c>
      <c r="K45" s="95" t="s">
        <v>207</v>
      </c>
      <c r="L45" s="92" t="s">
        <v>110</v>
      </c>
    </row>
    <row r="46" ht="39" spans="1:12">
      <c r="A46" s="91">
        <v>43</v>
      </c>
      <c r="B46" s="93" t="s">
        <v>193</v>
      </c>
      <c r="C46" s="93" t="s">
        <v>208</v>
      </c>
      <c r="D46" s="94">
        <v>66</v>
      </c>
      <c r="E46" s="94">
        <v>2</v>
      </c>
      <c r="F46" s="94">
        <v>0.58</v>
      </c>
      <c r="G46" s="94">
        <v>1998</v>
      </c>
      <c r="H46" s="94" t="s">
        <v>153</v>
      </c>
      <c r="I46" s="102" t="s">
        <v>209</v>
      </c>
      <c r="J46" s="95" t="s">
        <v>149</v>
      </c>
      <c r="K46" s="95" t="s">
        <v>207</v>
      </c>
      <c r="L46" s="92" t="s">
        <v>110</v>
      </c>
    </row>
    <row r="47" ht="39" spans="1:12">
      <c r="A47" s="91">
        <v>44</v>
      </c>
      <c r="B47" s="93" t="s">
        <v>193</v>
      </c>
      <c r="C47" s="93" t="s">
        <v>210</v>
      </c>
      <c r="D47" s="94">
        <v>74</v>
      </c>
      <c r="E47" s="94">
        <v>3</v>
      </c>
      <c r="F47" s="94">
        <v>0.8</v>
      </c>
      <c r="G47" s="94">
        <v>1997</v>
      </c>
      <c r="H47" s="94" t="s">
        <v>153</v>
      </c>
      <c r="I47" s="102" t="s">
        <v>211</v>
      </c>
      <c r="J47" s="95" t="s">
        <v>149</v>
      </c>
      <c r="K47" s="95" t="s">
        <v>207</v>
      </c>
      <c r="L47" s="92" t="s">
        <v>110</v>
      </c>
    </row>
    <row r="48" ht="39" spans="1:12">
      <c r="A48" s="91">
        <v>45</v>
      </c>
      <c r="B48" s="93" t="s">
        <v>193</v>
      </c>
      <c r="C48" s="93" t="s">
        <v>212</v>
      </c>
      <c r="D48" s="94">
        <v>60</v>
      </c>
      <c r="E48" s="94">
        <v>2</v>
      </c>
      <c r="F48" s="94">
        <v>0.48</v>
      </c>
      <c r="G48" s="94">
        <v>1998</v>
      </c>
      <c r="H48" s="94" t="s">
        <v>153</v>
      </c>
      <c r="I48" s="102" t="s">
        <v>213</v>
      </c>
      <c r="J48" s="95" t="s">
        <v>149</v>
      </c>
      <c r="K48" s="95" t="s">
        <v>207</v>
      </c>
      <c r="L48" s="92" t="s">
        <v>110</v>
      </c>
    </row>
    <row r="49" ht="52" spans="1:12">
      <c r="A49" s="91">
        <v>46</v>
      </c>
      <c r="B49" s="93" t="s">
        <v>193</v>
      </c>
      <c r="C49" s="93" t="s">
        <v>214</v>
      </c>
      <c r="D49" s="94">
        <v>170</v>
      </c>
      <c r="E49" s="94">
        <v>7</v>
      </c>
      <c r="F49" s="94">
        <v>1.6</v>
      </c>
      <c r="G49" s="94">
        <v>1998</v>
      </c>
      <c r="H49" s="94" t="s">
        <v>153</v>
      </c>
      <c r="I49" s="102" t="s">
        <v>215</v>
      </c>
      <c r="J49" s="95" t="s">
        <v>203</v>
      </c>
      <c r="K49" s="95" t="s">
        <v>204</v>
      </c>
      <c r="L49" s="99" t="s">
        <v>66</v>
      </c>
    </row>
    <row r="50" ht="52" spans="1:12">
      <c r="A50" s="91">
        <v>47</v>
      </c>
      <c r="B50" s="93" t="s">
        <v>193</v>
      </c>
      <c r="C50" s="93" t="s">
        <v>216</v>
      </c>
      <c r="D50" s="95">
        <v>140</v>
      </c>
      <c r="E50" s="94">
        <v>3</v>
      </c>
      <c r="F50" s="94">
        <v>1.2</v>
      </c>
      <c r="G50" s="94">
        <v>1996</v>
      </c>
      <c r="H50" s="94" t="s">
        <v>153</v>
      </c>
      <c r="I50" s="102" t="s">
        <v>217</v>
      </c>
      <c r="J50" s="95" t="s">
        <v>218</v>
      </c>
      <c r="K50" s="95" t="s">
        <v>219</v>
      </c>
      <c r="L50" s="99" t="s">
        <v>66</v>
      </c>
    </row>
    <row r="51" ht="65" spans="1:12">
      <c r="A51" s="91">
        <v>48</v>
      </c>
      <c r="B51" s="93" t="s">
        <v>160</v>
      </c>
      <c r="C51" s="93" t="s">
        <v>220</v>
      </c>
      <c r="D51" s="95">
        <v>174</v>
      </c>
      <c r="E51" s="94">
        <v>6</v>
      </c>
      <c r="F51" s="94">
        <v>1.6</v>
      </c>
      <c r="G51" s="94">
        <v>1996</v>
      </c>
      <c r="H51" s="94" t="s">
        <v>158</v>
      </c>
      <c r="I51" s="102" t="s">
        <v>221</v>
      </c>
      <c r="J51" s="95" t="s">
        <v>155</v>
      </c>
      <c r="K51" s="95" t="s">
        <v>65</v>
      </c>
      <c r="L51" s="99" t="s">
        <v>66</v>
      </c>
    </row>
    <row r="52" ht="52" spans="1:12">
      <c r="A52" s="91">
        <v>49</v>
      </c>
      <c r="B52" s="93" t="s">
        <v>160</v>
      </c>
      <c r="C52" s="93" t="s">
        <v>222</v>
      </c>
      <c r="D52" s="95">
        <v>96</v>
      </c>
      <c r="E52" s="94">
        <v>4</v>
      </c>
      <c r="F52" s="94">
        <v>0.56</v>
      </c>
      <c r="G52" s="94">
        <v>1996</v>
      </c>
      <c r="H52" s="94" t="s">
        <v>153</v>
      </c>
      <c r="I52" s="102" t="s">
        <v>223</v>
      </c>
      <c r="J52" s="95" t="s">
        <v>171</v>
      </c>
      <c r="K52" s="95" t="s">
        <v>172</v>
      </c>
      <c r="L52" s="99" t="s">
        <v>66</v>
      </c>
    </row>
    <row r="53" ht="39" spans="1:13">
      <c r="A53" s="91">
        <v>50</v>
      </c>
      <c r="B53" s="93" t="s">
        <v>146</v>
      </c>
      <c r="C53" s="93" t="s">
        <v>224</v>
      </c>
      <c r="D53" s="95">
        <v>32</v>
      </c>
      <c r="E53" s="94">
        <v>2</v>
      </c>
      <c r="F53" s="94">
        <v>0.35</v>
      </c>
      <c r="G53" s="94">
        <v>1995</v>
      </c>
      <c r="H53" s="94" t="s">
        <v>153</v>
      </c>
      <c r="I53" s="102" t="s">
        <v>211</v>
      </c>
      <c r="J53" s="95" t="s">
        <v>149</v>
      </c>
      <c r="K53" s="95" t="s">
        <v>225</v>
      </c>
      <c r="L53" s="99" t="s">
        <v>66</v>
      </c>
      <c r="M53" s="88">
        <v>2020.12</v>
      </c>
    </row>
    <row r="54" ht="39" spans="1:13">
      <c r="A54" s="91">
        <v>51</v>
      </c>
      <c r="B54" s="93" t="s">
        <v>226</v>
      </c>
      <c r="C54" s="93" t="s">
        <v>227</v>
      </c>
      <c r="D54" s="95">
        <v>60</v>
      </c>
      <c r="E54" s="94">
        <v>3</v>
      </c>
      <c r="F54" s="94">
        <v>0.72</v>
      </c>
      <c r="G54" s="94">
        <v>1998</v>
      </c>
      <c r="H54" s="94" t="s">
        <v>153</v>
      </c>
      <c r="I54" s="102" t="s">
        <v>228</v>
      </c>
      <c r="J54" s="95" t="s">
        <v>149</v>
      </c>
      <c r="K54" s="95" t="s">
        <v>225</v>
      </c>
      <c r="L54" s="99" t="s">
        <v>66</v>
      </c>
      <c r="M54" s="88">
        <v>12</v>
      </c>
    </row>
    <row r="55" ht="39" spans="1:12">
      <c r="A55" s="91">
        <v>52</v>
      </c>
      <c r="B55" s="93" t="s">
        <v>229</v>
      </c>
      <c r="C55" s="93" t="s">
        <v>230</v>
      </c>
      <c r="D55" s="94">
        <v>129</v>
      </c>
      <c r="E55" s="94">
        <v>2</v>
      </c>
      <c r="F55" s="94">
        <v>1.5</v>
      </c>
      <c r="G55" s="94">
        <v>2000</v>
      </c>
      <c r="H55" s="94" t="s">
        <v>153</v>
      </c>
      <c r="I55" s="102" t="s">
        <v>231</v>
      </c>
      <c r="J55" s="95" t="s">
        <v>149</v>
      </c>
      <c r="K55" s="95" t="s">
        <v>175</v>
      </c>
      <c r="L55" s="99" t="s">
        <v>66</v>
      </c>
    </row>
    <row r="56" ht="39" spans="1:12">
      <c r="A56" s="91">
        <v>53</v>
      </c>
      <c r="B56" s="93" t="s">
        <v>232</v>
      </c>
      <c r="C56" s="93" t="s">
        <v>233</v>
      </c>
      <c r="D56" s="94">
        <v>40</v>
      </c>
      <c r="E56" s="94">
        <v>1</v>
      </c>
      <c r="F56" s="94">
        <v>0.35</v>
      </c>
      <c r="G56" s="94">
        <v>1994</v>
      </c>
      <c r="H56" s="94" t="s">
        <v>153</v>
      </c>
      <c r="I56" s="102" t="s">
        <v>234</v>
      </c>
      <c r="J56" s="95" t="s">
        <v>155</v>
      </c>
      <c r="K56" s="95" t="s">
        <v>235</v>
      </c>
      <c r="L56" s="92" t="s">
        <v>110</v>
      </c>
    </row>
    <row r="57" ht="39" spans="1:12">
      <c r="A57" s="91">
        <v>54</v>
      </c>
      <c r="B57" s="93" t="s">
        <v>232</v>
      </c>
      <c r="C57" s="93" t="s">
        <v>236</v>
      </c>
      <c r="D57" s="94">
        <v>28</v>
      </c>
      <c r="E57" s="94">
        <v>1</v>
      </c>
      <c r="F57" s="94">
        <v>0.3</v>
      </c>
      <c r="G57" s="94">
        <v>1992</v>
      </c>
      <c r="H57" s="94" t="s">
        <v>153</v>
      </c>
      <c r="I57" s="102" t="s">
        <v>237</v>
      </c>
      <c r="J57" s="95" t="s">
        <v>163</v>
      </c>
      <c r="K57" s="95" t="s">
        <v>192</v>
      </c>
      <c r="L57" s="92" t="s">
        <v>110</v>
      </c>
    </row>
    <row r="58" ht="52" spans="1:12">
      <c r="A58" s="91">
        <v>55</v>
      </c>
      <c r="B58" s="93" t="s">
        <v>232</v>
      </c>
      <c r="C58" s="93" t="s">
        <v>238</v>
      </c>
      <c r="D58" s="95">
        <v>24</v>
      </c>
      <c r="E58" s="94">
        <v>1</v>
      </c>
      <c r="F58" s="94">
        <v>0.24</v>
      </c>
      <c r="G58" s="94">
        <v>1999</v>
      </c>
      <c r="H58" s="94" t="s">
        <v>153</v>
      </c>
      <c r="I58" s="102" t="s">
        <v>239</v>
      </c>
      <c r="J58" s="95" t="s">
        <v>149</v>
      </c>
      <c r="K58" s="95" t="s">
        <v>175</v>
      </c>
      <c r="L58" s="99" t="s">
        <v>66</v>
      </c>
    </row>
    <row r="59" ht="39" spans="1:12">
      <c r="A59" s="91">
        <v>56</v>
      </c>
      <c r="B59" s="93" t="s">
        <v>226</v>
      </c>
      <c r="C59" s="93" t="s">
        <v>240</v>
      </c>
      <c r="D59" s="94">
        <v>37</v>
      </c>
      <c r="E59" s="94">
        <v>2</v>
      </c>
      <c r="F59" s="94">
        <v>0.42</v>
      </c>
      <c r="G59" s="94">
        <v>1996</v>
      </c>
      <c r="H59" s="94" t="s">
        <v>153</v>
      </c>
      <c r="I59" s="102" t="s">
        <v>241</v>
      </c>
      <c r="J59" s="95" t="s">
        <v>163</v>
      </c>
      <c r="K59" s="95" t="s">
        <v>192</v>
      </c>
      <c r="L59" s="92" t="s">
        <v>110</v>
      </c>
    </row>
    <row r="60" ht="52" spans="1:12">
      <c r="A60" s="91">
        <v>57</v>
      </c>
      <c r="B60" s="93" t="s">
        <v>146</v>
      </c>
      <c r="C60" s="93" t="s">
        <v>242</v>
      </c>
      <c r="D60" s="94">
        <v>164</v>
      </c>
      <c r="E60" s="94">
        <v>8</v>
      </c>
      <c r="F60" s="94">
        <v>1.5</v>
      </c>
      <c r="G60" s="94">
        <v>1998</v>
      </c>
      <c r="H60" s="94" t="s">
        <v>153</v>
      </c>
      <c r="I60" s="102" t="s">
        <v>243</v>
      </c>
      <c r="J60" s="95" t="s">
        <v>203</v>
      </c>
      <c r="K60" s="95" t="s">
        <v>244</v>
      </c>
      <c r="L60" s="99" t="s">
        <v>66</v>
      </c>
    </row>
    <row r="61" ht="39" spans="1:12">
      <c r="A61" s="91">
        <v>58</v>
      </c>
      <c r="B61" s="96" t="s">
        <v>245</v>
      </c>
      <c r="C61" s="96" t="s">
        <v>246</v>
      </c>
      <c r="D61" s="97">
        <v>349</v>
      </c>
      <c r="E61" s="91">
        <v>8</v>
      </c>
      <c r="F61" s="91">
        <v>3.8</v>
      </c>
      <c r="G61" s="91">
        <v>1999</v>
      </c>
      <c r="H61" s="91" t="s">
        <v>247</v>
      </c>
      <c r="I61" s="98" t="s">
        <v>248</v>
      </c>
      <c r="J61" s="92" t="s">
        <v>104</v>
      </c>
      <c r="K61" s="92" t="s">
        <v>249</v>
      </c>
      <c r="L61" s="99" t="s">
        <v>66</v>
      </c>
    </row>
    <row r="62" ht="52" spans="1:12">
      <c r="A62" s="91">
        <v>59</v>
      </c>
      <c r="B62" s="93" t="s">
        <v>250</v>
      </c>
      <c r="C62" s="93" t="s">
        <v>251</v>
      </c>
      <c r="D62" s="94">
        <v>54</v>
      </c>
      <c r="E62" s="94">
        <v>7</v>
      </c>
      <c r="F62" s="94">
        <v>0.4</v>
      </c>
      <c r="G62" s="94">
        <v>1998</v>
      </c>
      <c r="H62" s="94" t="s">
        <v>153</v>
      </c>
      <c r="I62" s="102" t="s">
        <v>252</v>
      </c>
      <c r="J62" s="95" t="s">
        <v>155</v>
      </c>
      <c r="K62" s="95" t="s">
        <v>235</v>
      </c>
      <c r="L62" s="92" t="s">
        <v>110</v>
      </c>
    </row>
    <row r="63" ht="52" spans="1:12">
      <c r="A63" s="91">
        <v>60</v>
      </c>
      <c r="B63" s="93" t="s">
        <v>250</v>
      </c>
      <c r="C63" s="93" t="s">
        <v>253</v>
      </c>
      <c r="D63" s="94">
        <v>240</v>
      </c>
      <c r="E63" s="94">
        <v>8</v>
      </c>
      <c r="F63" s="94">
        <v>2.2</v>
      </c>
      <c r="G63" s="94">
        <v>1998</v>
      </c>
      <c r="H63" s="94" t="s">
        <v>153</v>
      </c>
      <c r="I63" s="102" t="s">
        <v>254</v>
      </c>
      <c r="J63" s="95" t="s">
        <v>179</v>
      </c>
      <c r="K63" s="95" t="s">
        <v>255</v>
      </c>
      <c r="L63" s="92" t="s">
        <v>110</v>
      </c>
    </row>
    <row r="64" ht="52" spans="1:12">
      <c r="A64" s="91">
        <v>61</v>
      </c>
      <c r="B64" s="93" t="s">
        <v>250</v>
      </c>
      <c r="C64" s="93" t="s">
        <v>256</v>
      </c>
      <c r="D64" s="94">
        <v>35</v>
      </c>
      <c r="E64" s="94">
        <v>1</v>
      </c>
      <c r="F64" s="94">
        <v>0.38</v>
      </c>
      <c r="G64" s="94">
        <v>1997</v>
      </c>
      <c r="H64" s="94" t="s">
        <v>158</v>
      </c>
      <c r="I64" s="102" t="s">
        <v>257</v>
      </c>
      <c r="J64" s="95" t="s">
        <v>155</v>
      </c>
      <c r="K64" s="95" t="s">
        <v>235</v>
      </c>
      <c r="L64" s="92" t="s">
        <v>110</v>
      </c>
    </row>
    <row r="65" ht="39" spans="1:12">
      <c r="A65" s="91">
        <v>62</v>
      </c>
      <c r="B65" s="93" t="s">
        <v>258</v>
      </c>
      <c r="C65" s="93" t="s">
        <v>259</v>
      </c>
      <c r="D65" s="94">
        <v>144</v>
      </c>
      <c r="E65" s="94">
        <v>3</v>
      </c>
      <c r="F65" s="94">
        <v>1.1</v>
      </c>
      <c r="G65" s="94">
        <v>1997</v>
      </c>
      <c r="H65" s="94" t="s">
        <v>153</v>
      </c>
      <c r="I65" s="102" t="s">
        <v>260</v>
      </c>
      <c r="J65" s="95" t="s">
        <v>155</v>
      </c>
      <c r="K65" s="95" t="s">
        <v>235</v>
      </c>
      <c r="L65" s="92" t="s">
        <v>110</v>
      </c>
    </row>
    <row r="66" ht="39" spans="1:12">
      <c r="A66" s="91">
        <v>63</v>
      </c>
      <c r="B66" s="93" t="s">
        <v>258</v>
      </c>
      <c r="C66" s="93" t="s">
        <v>261</v>
      </c>
      <c r="D66" s="94">
        <v>72</v>
      </c>
      <c r="E66" s="94">
        <v>2</v>
      </c>
      <c r="F66" s="94">
        <v>0.6</v>
      </c>
      <c r="G66" s="94">
        <v>1995</v>
      </c>
      <c r="H66" s="94" t="s">
        <v>153</v>
      </c>
      <c r="I66" s="102" t="s">
        <v>262</v>
      </c>
      <c r="J66" s="95" t="s">
        <v>155</v>
      </c>
      <c r="K66" s="95" t="s">
        <v>235</v>
      </c>
      <c r="L66" s="92" t="s">
        <v>110</v>
      </c>
    </row>
    <row r="67" ht="39" spans="1:12">
      <c r="A67" s="91">
        <v>64</v>
      </c>
      <c r="B67" s="93" t="s">
        <v>263</v>
      </c>
      <c r="C67" s="93" t="s">
        <v>264</v>
      </c>
      <c r="D67" s="95">
        <v>60</v>
      </c>
      <c r="E67" s="94">
        <v>4</v>
      </c>
      <c r="F67" s="94">
        <v>0.96</v>
      </c>
      <c r="G67" s="94">
        <v>1997</v>
      </c>
      <c r="H67" s="94" t="s">
        <v>153</v>
      </c>
      <c r="I67" s="102" t="s">
        <v>265</v>
      </c>
      <c r="J67" s="95" t="s">
        <v>203</v>
      </c>
      <c r="K67" s="95" t="s">
        <v>244</v>
      </c>
      <c r="L67" s="99" t="s">
        <v>66</v>
      </c>
    </row>
  </sheetData>
  <mergeCells count="1">
    <mergeCell ref="A2:L2"/>
  </mergeCells>
  <printOptions horizontalCentered="1"/>
  <pageMargins left="0.236220472440945" right="0.236220472440945" top="0.748031496062992" bottom="0.748031496062992" header="0.31496062992126" footer="0.31496062992126"/>
  <pageSetup paperSize="9" orientation="landscape"/>
  <headerFooter>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workbookViewId="0">
      <selection activeCell="D6" sqref="D6"/>
    </sheetView>
  </sheetViews>
  <sheetFormatPr defaultColWidth="9" defaultRowHeight="33.75" customHeight="1" outlineLevelCol="7"/>
  <cols>
    <col min="1" max="1" width="6.12727272727273" style="60" customWidth="1"/>
    <col min="2" max="2" width="32.3727272727273" style="63" customWidth="1"/>
    <col min="3" max="3" width="19.3727272727273" style="63" customWidth="1"/>
    <col min="4" max="7" width="15.1272727272727" style="63" customWidth="1"/>
    <col min="8" max="8" width="11.5" style="63" customWidth="1"/>
    <col min="9" max="16384" width="9" style="63"/>
  </cols>
  <sheetData>
    <row r="1" customHeight="1" spans="1:1">
      <c r="A1" s="60" t="s">
        <v>266</v>
      </c>
    </row>
    <row r="2" customHeight="1" spans="1:8">
      <c r="A2" s="79" t="s">
        <v>267</v>
      </c>
      <c r="B2" s="79"/>
      <c r="C2" s="79"/>
      <c r="D2" s="79"/>
      <c r="E2" s="79"/>
      <c r="F2" s="79"/>
      <c r="G2" s="79"/>
      <c r="H2" s="79"/>
    </row>
    <row r="3" s="60" customFormat="1" customHeight="1" spans="1:8">
      <c r="A3" s="68" t="s">
        <v>3</v>
      </c>
      <c r="B3" s="68" t="s">
        <v>268</v>
      </c>
      <c r="C3" s="83" t="s">
        <v>269</v>
      </c>
      <c r="D3" s="67" t="s">
        <v>270</v>
      </c>
      <c r="E3" s="67"/>
      <c r="F3" s="67" t="s">
        <v>271</v>
      </c>
      <c r="G3" s="67"/>
      <c r="H3" s="68" t="s">
        <v>6</v>
      </c>
    </row>
    <row r="4" s="60" customFormat="1" customHeight="1" spans="1:8">
      <c r="A4" s="68"/>
      <c r="B4" s="68"/>
      <c r="C4" s="84"/>
      <c r="D4" s="67" t="s">
        <v>272</v>
      </c>
      <c r="E4" s="67" t="s">
        <v>273</v>
      </c>
      <c r="F4" s="67" t="s">
        <v>272</v>
      </c>
      <c r="G4" s="67" t="s">
        <v>273</v>
      </c>
      <c r="H4" s="68"/>
    </row>
    <row r="5" customHeight="1" spans="1:8">
      <c r="A5" s="68">
        <v>1</v>
      </c>
      <c r="B5" s="67" t="s">
        <v>274</v>
      </c>
      <c r="C5" s="85" t="s">
        <v>275</v>
      </c>
      <c r="D5" s="68">
        <v>184</v>
      </c>
      <c r="E5" s="68"/>
      <c r="F5" s="68">
        <v>184</v>
      </c>
      <c r="G5" s="68"/>
      <c r="H5" s="75"/>
    </row>
    <row r="6" customHeight="1" spans="1:8">
      <c r="A6" s="68">
        <v>2</v>
      </c>
      <c r="B6" s="67" t="s">
        <v>276</v>
      </c>
      <c r="C6" s="85" t="s">
        <v>275</v>
      </c>
      <c r="D6" s="68">
        <v>167</v>
      </c>
      <c r="E6" s="68"/>
      <c r="F6" s="68">
        <v>167</v>
      </c>
      <c r="G6" s="68"/>
      <c r="H6" s="75"/>
    </row>
    <row r="7" customHeight="1" spans="1:8">
      <c r="A7" s="68">
        <v>3</v>
      </c>
      <c r="B7" s="67" t="s">
        <v>277</v>
      </c>
      <c r="C7" s="85" t="s">
        <v>275</v>
      </c>
      <c r="D7" s="68">
        <v>223</v>
      </c>
      <c r="E7" s="68"/>
      <c r="F7" s="68">
        <v>223</v>
      </c>
      <c r="G7" s="68"/>
      <c r="H7" s="75"/>
    </row>
    <row r="8" customHeight="1" spans="1:8">
      <c r="A8" s="68">
        <v>4</v>
      </c>
      <c r="B8" s="67" t="s">
        <v>278</v>
      </c>
      <c r="C8" s="85" t="s">
        <v>275</v>
      </c>
      <c r="D8" s="68">
        <v>116</v>
      </c>
      <c r="E8" s="68"/>
      <c r="F8" s="68">
        <v>116</v>
      </c>
      <c r="G8" s="68"/>
      <c r="H8" s="75"/>
    </row>
    <row r="9" customHeight="1" spans="1:8">
      <c r="A9" s="68">
        <v>5</v>
      </c>
      <c r="B9" s="67" t="s">
        <v>279</v>
      </c>
      <c r="C9" s="86" t="s">
        <v>280</v>
      </c>
      <c r="D9" s="68"/>
      <c r="E9" s="68">
        <v>375</v>
      </c>
      <c r="F9" s="68"/>
      <c r="G9" s="68">
        <v>375</v>
      </c>
      <c r="H9" s="75"/>
    </row>
    <row r="10" customHeight="1" spans="1:8">
      <c r="A10" s="68">
        <v>6</v>
      </c>
      <c r="B10" s="67" t="s">
        <v>281</v>
      </c>
      <c r="C10" s="85" t="s">
        <v>282</v>
      </c>
      <c r="D10" s="68"/>
      <c r="E10" s="68">
        <v>150</v>
      </c>
      <c r="F10" s="68"/>
      <c r="G10" s="68">
        <v>150</v>
      </c>
      <c r="H10" s="75"/>
    </row>
    <row r="11" customHeight="1" spans="1:8">
      <c r="A11" s="68">
        <v>7</v>
      </c>
      <c r="B11" s="67" t="s">
        <v>283</v>
      </c>
      <c r="C11" s="85" t="s">
        <v>284</v>
      </c>
      <c r="D11" s="68"/>
      <c r="E11" s="68">
        <v>380</v>
      </c>
      <c r="F11" s="68"/>
      <c r="G11" s="68">
        <v>380</v>
      </c>
      <c r="H11" s="75"/>
    </row>
    <row r="12" customHeight="1" spans="1:8">
      <c r="A12" s="68">
        <v>8</v>
      </c>
      <c r="B12" s="67" t="s">
        <v>285</v>
      </c>
      <c r="C12" s="85" t="s">
        <v>286</v>
      </c>
      <c r="D12" s="68"/>
      <c r="E12" s="68">
        <v>250</v>
      </c>
      <c r="F12" s="68"/>
      <c r="G12" s="68">
        <v>250</v>
      </c>
      <c r="H12" s="75"/>
    </row>
    <row r="13" s="61" customFormat="1" customHeight="1" spans="1:8">
      <c r="A13" s="71"/>
      <c r="B13" s="80" t="s">
        <v>287</v>
      </c>
      <c r="C13" s="82"/>
      <c r="D13" s="71">
        <f>SUM(D5:D12)</f>
        <v>690</v>
      </c>
      <c r="E13" s="71">
        <f t="shared" ref="E13:G13" si="0">SUM(E5:E12)</f>
        <v>1155</v>
      </c>
      <c r="F13" s="71">
        <f t="shared" si="0"/>
        <v>690</v>
      </c>
      <c r="G13" s="71">
        <f t="shared" si="0"/>
        <v>1155</v>
      </c>
      <c r="H13" s="72"/>
    </row>
  </sheetData>
  <mergeCells count="8">
    <mergeCell ref="A2:H2"/>
    <mergeCell ref="D3:E3"/>
    <mergeCell ref="F3:G3"/>
    <mergeCell ref="B13:C13"/>
    <mergeCell ref="A3:A4"/>
    <mergeCell ref="B3:B4"/>
    <mergeCell ref="C3:C4"/>
    <mergeCell ref="H3:H4"/>
  </mergeCells>
  <printOptions horizontalCentered="1"/>
  <pageMargins left="0.708661417322835" right="0.708661417322835" top="0.748031496062992" bottom="0.748031496062992" header="0.31496062992126" footer="0.31496062992126"/>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8"/>
  <sheetViews>
    <sheetView workbookViewId="0">
      <selection activeCell="E5" sqref="E5"/>
    </sheetView>
  </sheetViews>
  <sheetFormatPr defaultColWidth="9" defaultRowHeight="42.75" customHeight="1" outlineLevelRow="7"/>
  <cols>
    <col min="1" max="1" width="5.25454545454545" style="60" customWidth="1"/>
    <col min="2" max="2" width="11.6272727272727" style="60" customWidth="1"/>
    <col min="3" max="3" width="19.2545454545455" style="60" customWidth="1"/>
    <col min="4" max="4" width="27.7545454545455" style="60" customWidth="1"/>
    <col min="5" max="5" width="25.5" style="60" customWidth="1"/>
    <col min="6" max="6" width="10.3727272727273" style="60" customWidth="1"/>
    <col min="7" max="7" width="10" style="63" customWidth="1"/>
    <col min="8" max="8" width="18.1272727272727" style="63" customWidth="1"/>
    <col min="9" max="9" width="7.12727272727273" style="63" customWidth="1"/>
    <col min="10" max="16384" width="9" style="63"/>
  </cols>
  <sheetData>
    <row r="1" customHeight="1" spans="1:1">
      <c r="A1" s="60" t="s">
        <v>288</v>
      </c>
    </row>
    <row r="2" customHeight="1" spans="1:9">
      <c r="A2" s="79" t="s">
        <v>289</v>
      </c>
      <c r="B2" s="79"/>
      <c r="C2" s="79"/>
      <c r="D2" s="79"/>
      <c r="E2" s="79"/>
      <c r="F2" s="79"/>
      <c r="G2" s="79"/>
      <c r="H2" s="79"/>
      <c r="I2" s="79"/>
    </row>
    <row r="3" s="60" customFormat="1" customHeight="1" spans="1:9">
      <c r="A3" s="68" t="s">
        <v>3</v>
      </c>
      <c r="B3" s="68" t="s">
        <v>268</v>
      </c>
      <c r="C3" s="68" t="s">
        <v>290</v>
      </c>
      <c r="D3" s="68" t="s">
        <v>291</v>
      </c>
      <c r="E3" s="68" t="s">
        <v>292</v>
      </c>
      <c r="F3" s="67" t="s">
        <v>293</v>
      </c>
      <c r="G3" s="67" t="s">
        <v>294</v>
      </c>
      <c r="H3" s="67" t="s">
        <v>295</v>
      </c>
      <c r="I3" s="68" t="s">
        <v>6</v>
      </c>
    </row>
    <row r="4" s="60" customFormat="1" customHeight="1" spans="1:9">
      <c r="A4" s="68">
        <v>1</v>
      </c>
      <c r="B4" s="68" t="s">
        <v>296</v>
      </c>
      <c r="C4" s="68" t="s">
        <v>297</v>
      </c>
      <c r="D4" s="67" t="s">
        <v>298</v>
      </c>
      <c r="E4" s="67" t="s">
        <v>299</v>
      </c>
      <c r="F4" s="68" t="s">
        <v>300</v>
      </c>
      <c r="G4" s="68">
        <v>400</v>
      </c>
      <c r="H4" s="68" t="s">
        <v>301</v>
      </c>
      <c r="I4" s="68"/>
    </row>
    <row r="5" s="60" customFormat="1" customHeight="1" spans="1:9">
      <c r="A5" s="68">
        <v>2</v>
      </c>
      <c r="B5" s="68" t="s">
        <v>302</v>
      </c>
      <c r="C5" s="68" t="s">
        <v>303</v>
      </c>
      <c r="D5" s="67" t="s">
        <v>304</v>
      </c>
      <c r="E5" s="67" t="s">
        <v>305</v>
      </c>
      <c r="F5" s="68" t="s">
        <v>300</v>
      </c>
      <c r="G5" s="68">
        <v>280</v>
      </c>
      <c r="H5" s="67" t="s">
        <v>306</v>
      </c>
      <c r="I5" s="68"/>
    </row>
    <row r="6" s="60" customFormat="1" customHeight="1" spans="1:9">
      <c r="A6" s="68">
        <v>3</v>
      </c>
      <c r="B6" s="68" t="s">
        <v>307</v>
      </c>
      <c r="C6" s="68" t="s">
        <v>308</v>
      </c>
      <c r="D6" s="67" t="s">
        <v>309</v>
      </c>
      <c r="E6" s="67" t="s">
        <v>310</v>
      </c>
      <c r="F6" s="68" t="s">
        <v>300</v>
      </c>
      <c r="G6" s="68">
        <v>50</v>
      </c>
      <c r="H6" s="68" t="s">
        <v>311</v>
      </c>
      <c r="I6" s="68"/>
    </row>
    <row r="7" s="60" customFormat="1" customHeight="1" spans="1:9">
      <c r="A7" s="68">
        <v>4</v>
      </c>
      <c r="B7" s="68" t="s">
        <v>312</v>
      </c>
      <c r="C7" s="68" t="s">
        <v>313</v>
      </c>
      <c r="D7" s="67" t="s">
        <v>314</v>
      </c>
      <c r="E7" s="67" t="s">
        <v>315</v>
      </c>
      <c r="F7" s="67" t="s">
        <v>316</v>
      </c>
      <c r="G7" s="68">
        <v>300</v>
      </c>
      <c r="H7" s="68" t="s">
        <v>317</v>
      </c>
      <c r="I7" s="68"/>
    </row>
    <row r="8" s="78" customFormat="1" customHeight="1" spans="1:9">
      <c r="A8" s="71"/>
      <c r="B8" s="80" t="s">
        <v>318</v>
      </c>
      <c r="C8" s="81"/>
      <c r="D8" s="81"/>
      <c r="E8" s="81"/>
      <c r="F8" s="82"/>
      <c r="G8" s="71">
        <f>SUM(G4:G7)</f>
        <v>1030</v>
      </c>
      <c r="H8" s="71"/>
      <c r="I8" s="71"/>
    </row>
  </sheetData>
  <mergeCells count="2">
    <mergeCell ref="A2:I2"/>
    <mergeCell ref="B8:F8"/>
  </mergeCells>
  <pageMargins left="0.708661417322835" right="0.708661417322835" top="0.748031496062992" bottom="0.748031496062992" header="0.31496062992126" footer="0.31496062992126"/>
  <pageSetup paperSize="9" scale="9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8"/>
  <sheetViews>
    <sheetView workbookViewId="0">
      <selection activeCell="C6" sqref="C6"/>
    </sheetView>
  </sheetViews>
  <sheetFormatPr defaultColWidth="9" defaultRowHeight="14" outlineLevelCol="5"/>
  <cols>
    <col min="1" max="1" width="7.12727272727273" style="60" customWidth="1"/>
    <col min="2" max="2" width="30.1272727272727" style="62" customWidth="1"/>
    <col min="3" max="4" width="15" style="60" customWidth="1"/>
    <col min="5" max="5" width="12.8727272727273" style="60" customWidth="1"/>
    <col min="6" max="6" width="16" style="63" customWidth="1"/>
    <col min="7" max="16384" width="9" style="63"/>
  </cols>
  <sheetData>
    <row r="1" ht="17.25" customHeight="1" spans="1:1">
      <c r="A1" s="64" t="s">
        <v>319</v>
      </c>
    </row>
    <row r="2" ht="23" spans="1:6">
      <c r="A2" s="65" t="s">
        <v>320</v>
      </c>
      <c r="B2" s="65"/>
      <c r="C2" s="65"/>
      <c r="D2" s="65"/>
      <c r="E2" s="65"/>
      <c r="F2" s="65"/>
    </row>
    <row r="3" s="60" customFormat="1" ht="20.25" customHeight="1" spans="1:6">
      <c r="A3" s="66" t="s">
        <v>3</v>
      </c>
      <c r="B3" s="67" t="s">
        <v>4</v>
      </c>
      <c r="C3" s="68" t="s">
        <v>321</v>
      </c>
      <c r="D3" s="68" t="s">
        <v>322</v>
      </c>
      <c r="E3" s="68" t="s">
        <v>323</v>
      </c>
      <c r="F3" s="68" t="s">
        <v>6</v>
      </c>
    </row>
    <row r="4" s="61" customFormat="1" ht="20.25" customHeight="1" spans="1:6">
      <c r="A4" s="69" t="s">
        <v>7</v>
      </c>
      <c r="B4" s="70" t="s">
        <v>324</v>
      </c>
      <c r="C4" s="71"/>
      <c r="D4" s="71"/>
      <c r="E4" s="71"/>
      <c r="F4" s="72"/>
    </row>
    <row r="5" s="61" customFormat="1" ht="20.25" customHeight="1" spans="1:6">
      <c r="A5" s="69" t="s">
        <v>325</v>
      </c>
      <c r="B5" s="70" t="s">
        <v>326</v>
      </c>
      <c r="C5" s="71"/>
      <c r="D5" s="71"/>
      <c r="E5" s="71"/>
      <c r="F5" s="72"/>
    </row>
    <row r="6" ht="20.25" customHeight="1" spans="1:6">
      <c r="A6" s="66">
        <v>1</v>
      </c>
      <c r="B6" s="73" t="s">
        <v>327</v>
      </c>
      <c r="C6" s="68" t="s">
        <v>328</v>
      </c>
      <c r="D6" s="68" t="s">
        <v>328</v>
      </c>
      <c r="E6" s="74">
        <v>1</v>
      </c>
      <c r="F6" s="75"/>
    </row>
    <row r="7" ht="20.25" customHeight="1" spans="1:6">
      <c r="A7" s="66">
        <v>2</v>
      </c>
      <c r="B7" s="73" t="s">
        <v>329</v>
      </c>
      <c r="C7" s="68" t="s">
        <v>330</v>
      </c>
      <c r="D7" s="68" t="s">
        <v>330</v>
      </c>
      <c r="E7" s="74">
        <v>1</v>
      </c>
      <c r="F7" s="75"/>
    </row>
    <row r="8" ht="20.25" customHeight="1" spans="1:6">
      <c r="A8" s="66">
        <v>3</v>
      </c>
      <c r="B8" s="73" t="s">
        <v>331</v>
      </c>
      <c r="C8" s="68" t="s">
        <v>332</v>
      </c>
      <c r="D8" s="68" t="s">
        <v>332</v>
      </c>
      <c r="E8" s="74">
        <v>1</v>
      </c>
      <c r="F8" s="75"/>
    </row>
    <row r="9" ht="20.25" customHeight="1" spans="1:6">
      <c r="A9" s="66">
        <v>4</v>
      </c>
      <c r="B9" s="73" t="s">
        <v>333</v>
      </c>
      <c r="C9" s="68" t="s">
        <v>334</v>
      </c>
      <c r="D9" s="68" t="s">
        <v>334</v>
      </c>
      <c r="E9" s="74">
        <v>1</v>
      </c>
      <c r="F9" s="75"/>
    </row>
    <row r="10" ht="20.25" customHeight="1" spans="1:6">
      <c r="A10" s="66">
        <v>5</v>
      </c>
      <c r="B10" s="73" t="s">
        <v>335</v>
      </c>
      <c r="C10" s="68" t="s">
        <v>336</v>
      </c>
      <c r="D10" s="68" t="s">
        <v>336</v>
      </c>
      <c r="E10" s="74">
        <v>1</v>
      </c>
      <c r="F10" s="75"/>
    </row>
    <row r="11" ht="20.25" customHeight="1" spans="1:6">
      <c r="A11" s="66">
        <v>6</v>
      </c>
      <c r="B11" s="73" t="s">
        <v>337</v>
      </c>
      <c r="C11" s="74">
        <v>1</v>
      </c>
      <c r="D11" s="74">
        <v>1</v>
      </c>
      <c r="E11" s="74">
        <v>1</v>
      </c>
      <c r="F11" s="75"/>
    </row>
    <row r="12" ht="20.25" customHeight="1" spans="1:6">
      <c r="A12" s="66">
        <v>7</v>
      </c>
      <c r="B12" s="73" t="s">
        <v>338</v>
      </c>
      <c r="C12" s="74">
        <v>1</v>
      </c>
      <c r="D12" s="74">
        <v>1</v>
      </c>
      <c r="E12" s="74">
        <v>1</v>
      </c>
      <c r="F12" s="75"/>
    </row>
    <row r="13" ht="20.25" customHeight="1" spans="1:6">
      <c r="A13" s="66">
        <v>8</v>
      </c>
      <c r="B13" s="73" t="s">
        <v>339</v>
      </c>
      <c r="C13" s="74">
        <v>1</v>
      </c>
      <c r="D13" s="74">
        <v>1</v>
      </c>
      <c r="E13" s="74">
        <v>1</v>
      </c>
      <c r="F13" s="75"/>
    </row>
    <row r="14" ht="20.25" customHeight="1" spans="1:6">
      <c r="A14" s="66">
        <v>9</v>
      </c>
      <c r="B14" s="73" t="s">
        <v>340</v>
      </c>
      <c r="C14" s="74">
        <v>1</v>
      </c>
      <c r="D14" s="74">
        <v>1</v>
      </c>
      <c r="E14" s="74">
        <v>1</v>
      </c>
      <c r="F14" s="75"/>
    </row>
    <row r="15" ht="20.25" customHeight="1" spans="1:6">
      <c r="A15" s="66">
        <v>10</v>
      </c>
      <c r="B15" s="73" t="s">
        <v>341</v>
      </c>
      <c r="C15" s="68" t="s">
        <v>342</v>
      </c>
      <c r="D15" s="68" t="s">
        <v>343</v>
      </c>
      <c r="E15" s="68" t="s">
        <v>343</v>
      </c>
      <c r="F15" s="75"/>
    </row>
    <row r="16" s="61" customFormat="1" ht="20.25" customHeight="1" spans="1:6">
      <c r="A16" s="69" t="s">
        <v>344</v>
      </c>
      <c r="B16" s="70" t="s">
        <v>345</v>
      </c>
      <c r="C16" s="71"/>
      <c r="D16" s="71"/>
      <c r="E16" s="71"/>
      <c r="F16" s="72"/>
    </row>
    <row r="17" ht="20.25" customHeight="1" spans="1:6">
      <c r="A17" s="66">
        <v>1</v>
      </c>
      <c r="B17" s="73" t="s">
        <v>346</v>
      </c>
      <c r="C17" s="68" t="s">
        <v>347</v>
      </c>
      <c r="D17" s="68" t="s">
        <v>347</v>
      </c>
      <c r="E17" s="74">
        <v>1</v>
      </c>
      <c r="F17" s="75"/>
    </row>
    <row r="18" ht="20.25" customHeight="1" spans="1:6">
      <c r="A18" s="66">
        <v>2</v>
      </c>
      <c r="B18" s="73" t="s">
        <v>348</v>
      </c>
      <c r="C18" s="68" t="s">
        <v>349</v>
      </c>
      <c r="D18" s="68" t="s">
        <v>349</v>
      </c>
      <c r="E18" s="74">
        <v>1</v>
      </c>
      <c r="F18" s="75"/>
    </row>
    <row r="19" ht="20.25" customHeight="1" spans="1:6">
      <c r="A19" s="66">
        <v>3</v>
      </c>
      <c r="B19" s="73" t="s">
        <v>350</v>
      </c>
      <c r="C19" s="74">
        <v>1</v>
      </c>
      <c r="D19" s="74" t="s">
        <v>351</v>
      </c>
      <c r="E19" s="74" t="s">
        <v>351</v>
      </c>
      <c r="F19" s="75"/>
    </row>
    <row r="20" ht="20.25" customHeight="1" spans="1:6">
      <c r="A20" s="66">
        <v>4</v>
      </c>
      <c r="B20" s="73" t="s">
        <v>352</v>
      </c>
      <c r="C20" s="74">
        <v>1</v>
      </c>
      <c r="D20" s="74">
        <v>1</v>
      </c>
      <c r="E20" s="74">
        <v>1</v>
      </c>
      <c r="F20" s="75"/>
    </row>
    <row r="21" ht="28" spans="1:6">
      <c r="A21" s="66">
        <v>5</v>
      </c>
      <c r="B21" s="73" t="s">
        <v>353</v>
      </c>
      <c r="C21" s="74">
        <v>1</v>
      </c>
      <c r="D21" s="67" t="s">
        <v>354</v>
      </c>
      <c r="E21" s="67" t="s">
        <v>354</v>
      </c>
      <c r="F21" s="73" t="s">
        <v>355</v>
      </c>
    </row>
    <row r="22" s="61" customFormat="1" ht="20.25" customHeight="1" spans="1:6">
      <c r="A22" s="69" t="s">
        <v>356</v>
      </c>
      <c r="B22" s="70" t="s">
        <v>357</v>
      </c>
      <c r="C22" s="71"/>
      <c r="D22" s="71"/>
      <c r="E22" s="71"/>
      <c r="F22" s="72"/>
    </row>
    <row r="23" ht="20.25" customHeight="1" spans="1:6">
      <c r="A23" s="66">
        <v>1</v>
      </c>
      <c r="B23" s="73" t="s">
        <v>358</v>
      </c>
      <c r="C23" s="68" t="s">
        <v>359</v>
      </c>
      <c r="D23" s="68" t="s">
        <v>359</v>
      </c>
      <c r="E23" s="74">
        <v>1</v>
      </c>
      <c r="F23" s="75"/>
    </row>
    <row r="24" ht="20.25" customHeight="1" spans="1:6">
      <c r="A24" s="66">
        <v>2</v>
      </c>
      <c r="B24" s="73" t="s">
        <v>360</v>
      </c>
      <c r="C24" s="74">
        <v>1</v>
      </c>
      <c r="D24" s="74" t="s">
        <v>351</v>
      </c>
      <c r="E24" s="74" t="s">
        <v>351</v>
      </c>
      <c r="F24" s="75"/>
    </row>
    <row r="25" ht="28" spans="1:6">
      <c r="A25" s="66">
        <v>3</v>
      </c>
      <c r="B25" s="73" t="s">
        <v>361</v>
      </c>
      <c r="C25" s="74">
        <v>1</v>
      </c>
      <c r="D25" s="67" t="s">
        <v>354</v>
      </c>
      <c r="E25" s="67" t="s">
        <v>354</v>
      </c>
      <c r="F25" s="73" t="s">
        <v>362</v>
      </c>
    </row>
    <row r="26" s="61" customFormat="1" ht="20.25" customHeight="1" spans="1:6">
      <c r="A26" s="69" t="s">
        <v>363</v>
      </c>
      <c r="B26" s="70" t="s">
        <v>364</v>
      </c>
      <c r="C26" s="71"/>
      <c r="D26" s="71"/>
      <c r="E26" s="71"/>
      <c r="F26" s="72"/>
    </row>
    <row r="27" ht="20.25" customHeight="1" spans="1:6">
      <c r="A27" s="66">
        <v>1</v>
      </c>
      <c r="B27" s="73" t="s">
        <v>365</v>
      </c>
      <c r="C27" s="68" t="s">
        <v>366</v>
      </c>
      <c r="D27" s="68" t="s">
        <v>367</v>
      </c>
      <c r="E27" s="76">
        <f>1209/2200</f>
        <v>0.549545454545455</v>
      </c>
      <c r="F27" s="75"/>
    </row>
    <row r="28" ht="20.25" customHeight="1" spans="1:6">
      <c r="A28" s="66">
        <v>2</v>
      </c>
      <c r="B28" s="73" t="s">
        <v>368</v>
      </c>
      <c r="C28" s="74">
        <v>1</v>
      </c>
      <c r="D28" s="74">
        <v>1</v>
      </c>
      <c r="E28" s="74">
        <v>1</v>
      </c>
      <c r="F28" s="75"/>
    </row>
    <row r="29" ht="20.25" customHeight="1" spans="1:6">
      <c r="A29" s="66">
        <v>3</v>
      </c>
      <c r="B29" s="73" t="s">
        <v>369</v>
      </c>
      <c r="C29" s="74">
        <v>1</v>
      </c>
      <c r="D29" s="74">
        <v>1</v>
      </c>
      <c r="E29" s="74">
        <v>1</v>
      </c>
      <c r="F29" s="75"/>
    </row>
    <row r="30" ht="27.75" customHeight="1" spans="1:6">
      <c r="A30" s="66">
        <v>4</v>
      </c>
      <c r="B30" s="73" t="s">
        <v>370</v>
      </c>
      <c r="C30" s="74">
        <v>1</v>
      </c>
      <c r="D30" s="67" t="s">
        <v>354</v>
      </c>
      <c r="E30" s="67" t="s">
        <v>354</v>
      </c>
      <c r="F30" s="73" t="s">
        <v>371</v>
      </c>
    </row>
    <row r="31" s="61" customFormat="1" ht="20.25" customHeight="1" spans="1:6">
      <c r="A31" s="69" t="s">
        <v>13</v>
      </c>
      <c r="B31" s="70" t="s">
        <v>372</v>
      </c>
      <c r="C31" s="71"/>
      <c r="D31" s="71"/>
      <c r="E31" s="71"/>
      <c r="F31" s="72"/>
    </row>
    <row r="32" ht="28" spans="1:6">
      <c r="A32" s="66">
        <v>1</v>
      </c>
      <c r="B32" s="73" t="s">
        <v>373</v>
      </c>
      <c r="C32" s="68" t="s">
        <v>374</v>
      </c>
      <c r="D32" s="68" t="s">
        <v>374</v>
      </c>
      <c r="E32" s="74">
        <v>1</v>
      </c>
      <c r="F32" s="75"/>
    </row>
    <row r="33" ht="28" spans="1:6">
      <c r="A33" s="66">
        <v>2</v>
      </c>
      <c r="B33" s="73" t="s">
        <v>375</v>
      </c>
      <c r="C33" s="68" t="s">
        <v>374</v>
      </c>
      <c r="D33" s="68" t="s">
        <v>374</v>
      </c>
      <c r="E33" s="74">
        <v>1</v>
      </c>
      <c r="F33" s="75"/>
    </row>
    <row r="34" ht="28" spans="1:6">
      <c r="A34" s="66">
        <v>3</v>
      </c>
      <c r="B34" s="73" t="s">
        <v>376</v>
      </c>
      <c r="C34" s="68" t="s">
        <v>374</v>
      </c>
      <c r="D34" s="68" t="s">
        <v>374</v>
      </c>
      <c r="E34" s="74">
        <v>1</v>
      </c>
      <c r="F34" s="75"/>
    </row>
    <row r="35" ht="28" spans="1:6">
      <c r="A35" s="66">
        <v>4</v>
      </c>
      <c r="B35" s="73" t="s">
        <v>377</v>
      </c>
      <c r="C35" s="68" t="s">
        <v>374</v>
      </c>
      <c r="D35" s="68" t="s">
        <v>374</v>
      </c>
      <c r="E35" s="74">
        <v>1</v>
      </c>
      <c r="F35" s="75"/>
    </row>
    <row r="36" ht="20.25" customHeight="1" spans="1:6">
      <c r="A36" s="66">
        <v>5</v>
      </c>
      <c r="B36" s="73" t="s">
        <v>378</v>
      </c>
      <c r="C36" s="68" t="s">
        <v>379</v>
      </c>
      <c r="D36" s="77">
        <v>0.9102</v>
      </c>
      <c r="E36" s="74">
        <v>1</v>
      </c>
      <c r="F36" s="75"/>
    </row>
    <row r="37" ht="20.25" customHeight="1" spans="1:6">
      <c r="A37" s="66">
        <v>6</v>
      </c>
      <c r="B37" s="73" t="s">
        <v>380</v>
      </c>
      <c r="C37" s="68" t="s">
        <v>379</v>
      </c>
      <c r="D37" s="77">
        <v>0.8775</v>
      </c>
      <c r="E37" s="77">
        <f>87.75/90</f>
        <v>0.975</v>
      </c>
      <c r="F37" s="75"/>
    </row>
    <row r="38" ht="20.25" customHeight="1" spans="1:6">
      <c r="A38" s="68">
        <v>7</v>
      </c>
      <c r="B38" s="73" t="s">
        <v>381</v>
      </c>
      <c r="C38" s="68" t="s">
        <v>379</v>
      </c>
      <c r="D38" s="77">
        <v>0.904</v>
      </c>
      <c r="E38" s="74">
        <v>1</v>
      </c>
      <c r="F38" s="75"/>
    </row>
  </sheetData>
  <mergeCells count="1">
    <mergeCell ref="A2:F2"/>
  </mergeCells>
  <printOptions horizontalCentered="1"/>
  <pageMargins left="0.236220472440945" right="0.236220472440945" top="0.748031496062992" bottom="0.748031496062992" header="0.31496062992126" footer="0.31496062992126"/>
  <pageSetup paperSize="9" scale="8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7"/>
  <sheetViews>
    <sheetView zoomScaleSheetLayoutView="85" workbookViewId="0">
      <selection activeCell="H11" sqref="H11"/>
    </sheetView>
  </sheetViews>
  <sheetFormatPr defaultColWidth="8.75454545454545" defaultRowHeight="13"/>
  <cols>
    <col min="1" max="1" width="4.25454545454545" style="4" customWidth="1"/>
    <col min="2" max="2" width="4.5" style="5" customWidth="1"/>
    <col min="3" max="3" width="5.25454545454545" style="5" customWidth="1"/>
    <col min="4" max="4" width="7.25454545454545" style="5" customWidth="1"/>
    <col min="5" max="5" width="7.25454545454545" style="4" customWidth="1"/>
    <col min="6" max="6" width="4.75454545454545" style="5" customWidth="1"/>
    <col min="7" max="7" width="24.1272727272727" style="4" customWidth="1"/>
    <col min="8" max="8" width="63.7545454545455" style="4" customWidth="1"/>
    <col min="9" max="10" width="5.12727272727273" style="5" customWidth="1"/>
    <col min="11" max="11" width="23.3727272727273" style="6" customWidth="1"/>
    <col min="12" max="16384" width="8.75454545454545" style="4"/>
  </cols>
  <sheetData>
    <row r="1" ht="18" customHeight="1" spans="1:1">
      <c r="A1" s="4" t="s">
        <v>382</v>
      </c>
    </row>
    <row r="2" ht="24.95" customHeight="1" spans="1:11">
      <c r="A2" s="7" t="s">
        <v>383</v>
      </c>
      <c r="B2" s="7"/>
      <c r="C2" s="7"/>
      <c r="D2" s="7"/>
      <c r="E2" s="7"/>
      <c r="F2" s="7"/>
      <c r="G2" s="7"/>
      <c r="H2" s="7"/>
      <c r="I2" s="7"/>
      <c r="J2" s="7"/>
      <c r="K2" s="7"/>
    </row>
    <row r="3" s="1" customFormat="1" ht="29.45" customHeight="1" spans="1:11">
      <c r="A3" s="8" t="s">
        <v>384</v>
      </c>
      <c r="B3" s="8" t="s">
        <v>385</v>
      </c>
      <c r="C3" s="8" t="s">
        <v>386</v>
      </c>
      <c r="D3" s="8" t="s">
        <v>385</v>
      </c>
      <c r="E3" s="8" t="s">
        <v>387</v>
      </c>
      <c r="F3" s="8" t="s">
        <v>385</v>
      </c>
      <c r="G3" s="8" t="s">
        <v>388</v>
      </c>
      <c r="H3" s="8" t="s">
        <v>389</v>
      </c>
      <c r="I3" s="8" t="s">
        <v>390</v>
      </c>
      <c r="J3" s="34" t="s">
        <v>391</v>
      </c>
      <c r="K3" s="35" t="s">
        <v>392</v>
      </c>
    </row>
    <row r="4" ht="16.5" customHeight="1" spans="1:11">
      <c r="A4" s="8" t="s">
        <v>393</v>
      </c>
      <c r="B4" s="8">
        <f>D4+D12+D19</f>
        <v>15</v>
      </c>
      <c r="C4" s="8" t="s">
        <v>394</v>
      </c>
      <c r="D4" s="9">
        <f>F4+F9</f>
        <v>4</v>
      </c>
      <c r="E4" s="8" t="s">
        <v>395</v>
      </c>
      <c r="F4" s="9">
        <v>2.5</v>
      </c>
      <c r="G4" s="10" t="s">
        <v>396</v>
      </c>
      <c r="H4" s="11" t="s">
        <v>397</v>
      </c>
      <c r="I4" s="36"/>
      <c r="J4" s="37">
        <v>2.5</v>
      </c>
      <c r="K4" s="38" t="s">
        <v>398</v>
      </c>
    </row>
    <row r="5" spans="1:11">
      <c r="A5" s="8"/>
      <c r="B5" s="8"/>
      <c r="C5" s="8"/>
      <c r="D5" s="12"/>
      <c r="E5" s="8"/>
      <c r="F5" s="12"/>
      <c r="G5" s="10"/>
      <c r="H5" s="13" t="s">
        <v>399</v>
      </c>
      <c r="I5" s="39"/>
      <c r="J5" s="40"/>
      <c r="K5" s="41"/>
    </row>
    <row r="6" spans="1:11">
      <c r="A6" s="8"/>
      <c r="B6" s="8"/>
      <c r="C6" s="8"/>
      <c r="D6" s="12"/>
      <c r="E6" s="8"/>
      <c r="F6" s="12"/>
      <c r="G6" s="10"/>
      <c r="H6" s="13" t="s">
        <v>400</v>
      </c>
      <c r="I6" s="39"/>
      <c r="J6" s="40"/>
      <c r="K6" s="41"/>
    </row>
    <row r="7" ht="26" spans="1:11">
      <c r="A7" s="8"/>
      <c r="B7" s="8"/>
      <c r="C7" s="8"/>
      <c r="D7" s="12"/>
      <c r="E7" s="8"/>
      <c r="F7" s="12"/>
      <c r="G7" s="10"/>
      <c r="H7" s="13" t="s">
        <v>401</v>
      </c>
      <c r="I7" s="39"/>
      <c r="J7" s="40"/>
      <c r="K7" s="41"/>
    </row>
    <row r="8" ht="26" spans="1:11">
      <c r="A8" s="8"/>
      <c r="B8" s="8"/>
      <c r="C8" s="8"/>
      <c r="D8" s="12"/>
      <c r="E8" s="8"/>
      <c r="F8" s="12"/>
      <c r="G8" s="10"/>
      <c r="H8" s="14" t="s">
        <v>402</v>
      </c>
      <c r="I8" s="42"/>
      <c r="J8" s="40"/>
      <c r="K8" s="41"/>
    </row>
    <row r="9" spans="1:11">
      <c r="A9" s="8"/>
      <c r="B9" s="8"/>
      <c r="C9" s="8"/>
      <c r="D9" s="12"/>
      <c r="E9" s="8" t="s">
        <v>403</v>
      </c>
      <c r="F9" s="9">
        <v>1.5</v>
      </c>
      <c r="G9" s="10" t="s">
        <v>404</v>
      </c>
      <c r="H9" s="11" t="s">
        <v>405</v>
      </c>
      <c r="I9" s="36"/>
      <c r="J9" s="37">
        <v>1.5</v>
      </c>
      <c r="K9" s="43" t="s">
        <v>406</v>
      </c>
    </row>
    <row r="10" spans="1:11">
      <c r="A10" s="8"/>
      <c r="B10" s="8"/>
      <c r="C10" s="8"/>
      <c r="D10" s="12"/>
      <c r="E10" s="8"/>
      <c r="F10" s="12"/>
      <c r="G10" s="10"/>
      <c r="H10" s="13" t="s">
        <v>407</v>
      </c>
      <c r="I10" s="39"/>
      <c r="J10" s="40"/>
      <c r="K10" s="41"/>
    </row>
    <row r="11" ht="26" spans="1:11">
      <c r="A11" s="8"/>
      <c r="B11" s="8"/>
      <c r="C11" s="8"/>
      <c r="D11" s="12"/>
      <c r="E11" s="8"/>
      <c r="F11" s="12"/>
      <c r="G11" s="10"/>
      <c r="H11" s="14" t="s">
        <v>408</v>
      </c>
      <c r="I11" s="42"/>
      <c r="J11" s="40"/>
      <c r="K11" s="41"/>
    </row>
    <row r="12" spans="1:11">
      <c r="A12" s="8"/>
      <c r="B12" s="8"/>
      <c r="C12" s="9" t="s">
        <v>409</v>
      </c>
      <c r="D12" s="9">
        <f>F12+F16</f>
        <v>6</v>
      </c>
      <c r="E12" s="8" t="s">
        <v>410</v>
      </c>
      <c r="F12" s="9">
        <v>3</v>
      </c>
      <c r="G12" s="10" t="s">
        <v>411</v>
      </c>
      <c r="H12" s="15" t="s">
        <v>412</v>
      </c>
      <c r="I12" s="44"/>
      <c r="J12" s="37">
        <v>3</v>
      </c>
      <c r="K12" s="45" t="s">
        <v>413</v>
      </c>
    </row>
    <row r="13" spans="1:11">
      <c r="A13" s="8"/>
      <c r="B13" s="8"/>
      <c r="C13" s="12"/>
      <c r="D13" s="12"/>
      <c r="E13" s="8"/>
      <c r="F13" s="12"/>
      <c r="G13" s="10"/>
      <c r="H13" s="16" t="s">
        <v>414</v>
      </c>
      <c r="I13" s="46"/>
      <c r="J13" s="40"/>
      <c r="K13" s="47"/>
    </row>
    <row r="14" spans="1:11">
      <c r="A14" s="8"/>
      <c r="B14" s="8"/>
      <c r="C14" s="12"/>
      <c r="D14" s="12"/>
      <c r="E14" s="8"/>
      <c r="F14" s="12"/>
      <c r="G14" s="10"/>
      <c r="H14" s="16" t="s">
        <v>415</v>
      </c>
      <c r="I14" s="46"/>
      <c r="J14" s="40"/>
      <c r="K14" s="47"/>
    </row>
    <row r="15" ht="26" spans="1:11">
      <c r="A15" s="8"/>
      <c r="B15" s="8"/>
      <c r="C15" s="12"/>
      <c r="D15" s="12"/>
      <c r="E15" s="8"/>
      <c r="F15" s="12"/>
      <c r="G15" s="10"/>
      <c r="H15" s="17" t="s">
        <v>416</v>
      </c>
      <c r="I15" s="48"/>
      <c r="J15" s="40"/>
      <c r="K15" s="49"/>
    </row>
    <row r="16" ht="18.75" customHeight="1" spans="1:11">
      <c r="A16" s="8"/>
      <c r="B16" s="8"/>
      <c r="C16" s="12"/>
      <c r="D16" s="12"/>
      <c r="E16" s="8" t="s">
        <v>417</v>
      </c>
      <c r="F16" s="9">
        <v>3</v>
      </c>
      <c r="G16" s="10" t="s">
        <v>418</v>
      </c>
      <c r="H16" s="11" t="s">
        <v>419</v>
      </c>
      <c r="I16" s="36"/>
      <c r="J16" s="37">
        <v>3</v>
      </c>
      <c r="K16" s="50" t="s">
        <v>420</v>
      </c>
    </row>
    <row r="17" ht="18.75" customHeight="1" spans="1:11">
      <c r="A17" s="8"/>
      <c r="B17" s="8"/>
      <c r="C17" s="12"/>
      <c r="D17" s="12"/>
      <c r="E17" s="8"/>
      <c r="F17" s="12"/>
      <c r="G17" s="10"/>
      <c r="H17" s="13" t="s">
        <v>421</v>
      </c>
      <c r="I17" s="39"/>
      <c r="J17" s="40"/>
      <c r="K17" s="51"/>
    </row>
    <row r="18" ht="26" spans="1:11">
      <c r="A18" s="8"/>
      <c r="B18" s="8"/>
      <c r="C18" s="12"/>
      <c r="D18" s="12"/>
      <c r="E18" s="8"/>
      <c r="F18" s="12"/>
      <c r="G18" s="10"/>
      <c r="H18" s="14" t="s">
        <v>422</v>
      </c>
      <c r="I18" s="42"/>
      <c r="J18" s="40"/>
      <c r="K18" s="51"/>
    </row>
    <row r="19" spans="1:11">
      <c r="A19" s="8"/>
      <c r="B19" s="8"/>
      <c r="C19" s="8" t="s">
        <v>423</v>
      </c>
      <c r="D19" s="8">
        <f>F19+F23</f>
        <v>5</v>
      </c>
      <c r="E19" s="8" t="s">
        <v>424</v>
      </c>
      <c r="F19" s="8">
        <v>3</v>
      </c>
      <c r="G19" s="18" t="s">
        <v>425</v>
      </c>
      <c r="H19" s="11" t="s">
        <v>426</v>
      </c>
      <c r="I19" s="36"/>
      <c r="J19" s="52">
        <v>3</v>
      </c>
      <c r="K19" s="53" t="s">
        <v>427</v>
      </c>
    </row>
    <row r="20" spans="1:11">
      <c r="A20" s="8"/>
      <c r="B20" s="8"/>
      <c r="C20" s="8"/>
      <c r="D20" s="8"/>
      <c r="E20" s="8"/>
      <c r="F20" s="8"/>
      <c r="G20" s="18"/>
      <c r="H20" s="13" t="s">
        <v>428</v>
      </c>
      <c r="I20" s="39"/>
      <c r="J20" s="52"/>
      <c r="K20" s="53"/>
    </row>
    <row r="21" spans="1:11">
      <c r="A21" s="8"/>
      <c r="B21" s="8"/>
      <c r="C21" s="8"/>
      <c r="D21" s="8"/>
      <c r="E21" s="8"/>
      <c r="F21" s="8"/>
      <c r="G21" s="18"/>
      <c r="H21" s="13" t="s">
        <v>429</v>
      </c>
      <c r="I21" s="39"/>
      <c r="J21" s="52"/>
      <c r="K21" s="53"/>
    </row>
    <row r="22" ht="26" spans="1:11">
      <c r="A22" s="8"/>
      <c r="B22" s="8"/>
      <c r="C22" s="8"/>
      <c r="D22" s="8"/>
      <c r="E22" s="8"/>
      <c r="F22" s="8"/>
      <c r="G22" s="18"/>
      <c r="H22" s="14" t="s">
        <v>430</v>
      </c>
      <c r="I22" s="42"/>
      <c r="J22" s="52"/>
      <c r="K22" s="53"/>
    </row>
    <row r="23" ht="58.5" customHeight="1" spans="1:11">
      <c r="A23" s="8"/>
      <c r="B23" s="8"/>
      <c r="C23" s="8"/>
      <c r="D23" s="8"/>
      <c r="E23" s="8" t="s">
        <v>431</v>
      </c>
      <c r="F23" s="8">
        <v>2</v>
      </c>
      <c r="G23" s="18" t="s">
        <v>432</v>
      </c>
      <c r="H23" s="19" t="s">
        <v>433</v>
      </c>
      <c r="I23" s="20"/>
      <c r="J23" s="52">
        <v>2</v>
      </c>
      <c r="K23" s="53" t="s">
        <v>434</v>
      </c>
    </row>
    <row r="24" ht="78" customHeight="1" spans="1:11">
      <c r="A24" s="9" t="s">
        <v>435</v>
      </c>
      <c r="B24" s="8">
        <f>D24+D27</f>
        <v>30</v>
      </c>
      <c r="C24" s="8" t="s">
        <v>436</v>
      </c>
      <c r="D24" s="8">
        <f>F24+F25+F26</f>
        <v>13</v>
      </c>
      <c r="E24" s="8" t="s">
        <v>437</v>
      </c>
      <c r="F24" s="8">
        <v>1.5</v>
      </c>
      <c r="G24" s="10" t="s">
        <v>438</v>
      </c>
      <c r="H24" s="11" t="s">
        <v>439</v>
      </c>
      <c r="I24" s="36"/>
      <c r="J24" s="52">
        <v>1.5</v>
      </c>
      <c r="K24" s="54" t="s">
        <v>440</v>
      </c>
    </row>
    <row r="25" ht="57.75" customHeight="1" spans="1:11">
      <c r="A25" s="12"/>
      <c r="B25" s="8"/>
      <c r="C25" s="8"/>
      <c r="D25" s="8"/>
      <c r="E25" s="8" t="s">
        <v>441</v>
      </c>
      <c r="F25" s="8">
        <v>1.5</v>
      </c>
      <c r="G25" s="10" t="s">
        <v>442</v>
      </c>
      <c r="H25" s="11" t="s">
        <v>443</v>
      </c>
      <c r="I25" s="36"/>
      <c r="J25" s="52">
        <v>1.5</v>
      </c>
      <c r="K25" s="50" t="s">
        <v>444</v>
      </c>
    </row>
    <row r="26" ht="96" customHeight="1" spans="1:11">
      <c r="A26" s="12"/>
      <c r="B26" s="8"/>
      <c r="C26" s="8"/>
      <c r="D26" s="8"/>
      <c r="E26" s="8" t="s">
        <v>445</v>
      </c>
      <c r="F26" s="20">
        <v>10</v>
      </c>
      <c r="G26" s="10" t="s">
        <v>446</v>
      </c>
      <c r="H26" s="11" t="s">
        <v>447</v>
      </c>
      <c r="I26" s="36">
        <v>3.5</v>
      </c>
      <c r="J26" s="35">
        <v>6.5</v>
      </c>
      <c r="K26" s="55" t="s">
        <v>448</v>
      </c>
    </row>
    <row r="27" ht="65" spans="1:11">
      <c r="A27" s="12"/>
      <c r="B27" s="8"/>
      <c r="C27" s="9" t="s">
        <v>449</v>
      </c>
      <c r="D27" s="8">
        <f>F27+F28</f>
        <v>17</v>
      </c>
      <c r="E27" s="9" t="s">
        <v>450</v>
      </c>
      <c r="F27" s="9">
        <v>2</v>
      </c>
      <c r="G27" s="21" t="s">
        <v>451</v>
      </c>
      <c r="H27" s="11" t="s">
        <v>452</v>
      </c>
      <c r="I27" s="36"/>
      <c r="J27" s="37">
        <v>2</v>
      </c>
      <c r="K27" s="45" t="s">
        <v>453</v>
      </c>
    </row>
    <row r="28" ht="105.75" customHeight="1" spans="1:11">
      <c r="A28" s="22"/>
      <c r="B28" s="8"/>
      <c r="C28" s="8" t="s">
        <v>449</v>
      </c>
      <c r="D28" s="8"/>
      <c r="E28" s="8" t="s">
        <v>454</v>
      </c>
      <c r="F28" s="20">
        <v>15</v>
      </c>
      <c r="G28" s="10" t="s">
        <v>455</v>
      </c>
      <c r="H28" s="19" t="s">
        <v>456</v>
      </c>
      <c r="I28" s="20">
        <v>7</v>
      </c>
      <c r="J28" s="52">
        <f>F28-I28</f>
        <v>8</v>
      </c>
      <c r="K28" s="55" t="s">
        <v>457</v>
      </c>
    </row>
    <row r="29" ht="114" customHeight="1" spans="1:11">
      <c r="A29" s="9" t="s">
        <v>458</v>
      </c>
      <c r="B29" s="8">
        <f>SUM(D29:D32)</f>
        <v>30</v>
      </c>
      <c r="C29" s="8" t="s">
        <v>459</v>
      </c>
      <c r="D29" s="8">
        <f>F29</f>
        <v>9</v>
      </c>
      <c r="E29" s="8" t="s">
        <v>460</v>
      </c>
      <c r="F29" s="8">
        <v>9</v>
      </c>
      <c r="G29" s="10" t="s">
        <v>461</v>
      </c>
      <c r="H29" s="23" t="s">
        <v>462</v>
      </c>
      <c r="I29" s="56">
        <v>2</v>
      </c>
      <c r="J29" s="52">
        <v>7</v>
      </c>
      <c r="K29" s="53" t="s">
        <v>463</v>
      </c>
    </row>
    <row r="30" s="2" customFormat="1" ht="78.75" customHeight="1" spans="1:11">
      <c r="A30" s="12"/>
      <c r="B30" s="8"/>
      <c r="C30" s="24" t="s">
        <v>464</v>
      </c>
      <c r="D30" s="24">
        <f>F30</f>
        <v>7</v>
      </c>
      <c r="E30" s="24" t="s">
        <v>465</v>
      </c>
      <c r="F30" s="24">
        <v>7</v>
      </c>
      <c r="G30" s="25" t="s">
        <v>466</v>
      </c>
      <c r="H30" s="23" t="s">
        <v>467</v>
      </c>
      <c r="I30" s="56"/>
      <c r="J30" s="57">
        <v>7</v>
      </c>
      <c r="K30" s="58" t="s">
        <v>468</v>
      </c>
    </row>
    <row r="31" s="2" customFormat="1" ht="87.75" customHeight="1" spans="1:11">
      <c r="A31" s="12"/>
      <c r="B31" s="8"/>
      <c r="C31" s="26" t="s">
        <v>469</v>
      </c>
      <c r="D31" s="26">
        <f>F31</f>
        <v>8</v>
      </c>
      <c r="E31" s="26" t="s">
        <v>470</v>
      </c>
      <c r="F31" s="26">
        <v>8</v>
      </c>
      <c r="G31" s="27" t="s">
        <v>471</v>
      </c>
      <c r="H31" s="23" t="s">
        <v>472</v>
      </c>
      <c r="I31" s="44">
        <v>4</v>
      </c>
      <c r="J31" s="59">
        <v>4</v>
      </c>
      <c r="K31" s="58" t="s">
        <v>473</v>
      </c>
    </row>
    <row r="32" ht="62.25" customHeight="1" spans="1:11">
      <c r="A32" s="22"/>
      <c r="B32" s="8"/>
      <c r="C32" s="8" t="s">
        <v>474</v>
      </c>
      <c r="D32" s="8">
        <f>F32</f>
        <v>6</v>
      </c>
      <c r="E32" s="8" t="s">
        <v>475</v>
      </c>
      <c r="F32" s="8">
        <v>6</v>
      </c>
      <c r="G32" s="10" t="s">
        <v>476</v>
      </c>
      <c r="H32" s="23" t="s">
        <v>477</v>
      </c>
      <c r="I32" s="56"/>
      <c r="J32" s="52">
        <f>F32-I32</f>
        <v>6</v>
      </c>
      <c r="K32" s="53" t="s">
        <v>478</v>
      </c>
    </row>
    <row r="33" ht="78" customHeight="1" spans="1:11">
      <c r="A33" s="9" t="s">
        <v>479</v>
      </c>
      <c r="B33" s="9">
        <f>D33</f>
        <v>25</v>
      </c>
      <c r="C33" s="9" t="s">
        <v>480</v>
      </c>
      <c r="D33" s="9">
        <f>F33+F34</f>
        <v>25</v>
      </c>
      <c r="E33" s="8" t="s">
        <v>481</v>
      </c>
      <c r="F33" s="8">
        <v>16</v>
      </c>
      <c r="G33" s="28" t="s">
        <v>482</v>
      </c>
      <c r="H33" s="23" t="s">
        <v>483</v>
      </c>
      <c r="I33" s="56"/>
      <c r="J33" s="52">
        <v>16</v>
      </c>
      <c r="K33" s="55" t="s">
        <v>484</v>
      </c>
    </row>
    <row r="34" ht="96" customHeight="1" spans="1:11">
      <c r="A34" s="22"/>
      <c r="B34" s="22"/>
      <c r="C34" s="22"/>
      <c r="D34" s="22"/>
      <c r="E34" s="8" t="s">
        <v>485</v>
      </c>
      <c r="F34" s="24">
        <v>9</v>
      </c>
      <c r="G34" s="25" t="s">
        <v>486</v>
      </c>
      <c r="H34" s="23" t="s">
        <v>487</v>
      </c>
      <c r="I34" s="20">
        <v>1</v>
      </c>
      <c r="J34" s="35">
        <v>8</v>
      </c>
      <c r="K34" s="55" t="s">
        <v>488</v>
      </c>
    </row>
    <row r="35" s="3" customFormat="1" ht="34.5" customHeight="1" spans="1:11">
      <c r="A35" s="29" t="s">
        <v>489</v>
      </c>
      <c r="B35" s="30"/>
      <c r="C35" s="30"/>
      <c r="D35" s="30"/>
      <c r="E35" s="31"/>
      <c r="F35" s="32">
        <f>SUM(F4:F34)</f>
        <v>100</v>
      </c>
      <c r="G35" s="32"/>
      <c r="H35" s="32"/>
      <c r="I35" s="32">
        <f>SUM(I4:I34)</f>
        <v>17.5</v>
      </c>
      <c r="J35" s="32">
        <f>SUM(J4:J34)</f>
        <v>82.5</v>
      </c>
      <c r="K35" s="32"/>
    </row>
    <row r="36" ht="36.75" customHeight="1" spans="1:11">
      <c r="A36" s="33" t="s">
        <v>490</v>
      </c>
      <c r="B36" s="33"/>
      <c r="C36" s="33"/>
      <c r="D36" s="33"/>
      <c r="E36" s="33"/>
      <c r="F36" s="33"/>
      <c r="G36" s="33"/>
      <c r="H36" s="33"/>
      <c r="I36" s="33"/>
      <c r="J36" s="33"/>
      <c r="K36" s="33"/>
    </row>
    <row r="37" ht="14.25" customHeight="1" spans="1:10">
      <c r="A37" s="6"/>
      <c r="B37" s="6"/>
      <c r="C37" s="6"/>
      <c r="D37" s="6"/>
      <c r="E37" s="6"/>
      <c r="F37" s="6"/>
      <c r="G37" s="6"/>
      <c r="H37" s="6"/>
      <c r="I37" s="6"/>
      <c r="J37" s="6"/>
    </row>
  </sheetData>
  <mergeCells count="53">
    <mergeCell ref="A2:K2"/>
    <mergeCell ref="A35:E35"/>
    <mergeCell ref="A36:K36"/>
    <mergeCell ref="A37:K37"/>
    <mergeCell ref="A4:A23"/>
    <mergeCell ref="A24:A28"/>
    <mergeCell ref="A29:A32"/>
    <mergeCell ref="A33:A34"/>
    <mergeCell ref="B4:B23"/>
    <mergeCell ref="B24:B28"/>
    <mergeCell ref="B29:B32"/>
    <mergeCell ref="B33:B34"/>
    <mergeCell ref="C4:C11"/>
    <mergeCell ref="C12:C18"/>
    <mergeCell ref="C19:C23"/>
    <mergeCell ref="C24:C26"/>
    <mergeCell ref="C33:C34"/>
    <mergeCell ref="D4:D11"/>
    <mergeCell ref="D12:D18"/>
    <mergeCell ref="D19:D23"/>
    <mergeCell ref="D24:D26"/>
    <mergeCell ref="D27:D28"/>
    <mergeCell ref="D33:D34"/>
    <mergeCell ref="E4:E8"/>
    <mergeCell ref="E9:E11"/>
    <mergeCell ref="E12:E15"/>
    <mergeCell ref="E16:E18"/>
    <mergeCell ref="E19:E22"/>
    <mergeCell ref="F4:F8"/>
    <mergeCell ref="F9:F11"/>
    <mergeCell ref="F12:F15"/>
    <mergeCell ref="F16:F18"/>
    <mergeCell ref="F19:F22"/>
    <mergeCell ref="G4:G8"/>
    <mergeCell ref="G9:G11"/>
    <mergeCell ref="G12:G15"/>
    <mergeCell ref="G16:G18"/>
    <mergeCell ref="G19:G22"/>
    <mergeCell ref="I4:I8"/>
    <mergeCell ref="I9:I11"/>
    <mergeCell ref="I12:I15"/>
    <mergeCell ref="I16:I18"/>
    <mergeCell ref="I19:I22"/>
    <mergeCell ref="J4:J8"/>
    <mergeCell ref="J9:J11"/>
    <mergeCell ref="J12:J15"/>
    <mergeCell ref="J16:J18"/>
    <mergeCell ref="J19:J22"/>
    <mergeCell ref="K4:K8"/>
    <mergeCell ref="K9:K11"/>
    <mergeCell ref="K12:K15"/>
    <mergeCell ref="K16:K18"/>
    <mergeCell ref="K19:K22"/>
  </mergeCells>
  <printOptions horizontalCentered="1"/>
  <pageMargins left="0.236220472440945" right="0.236220472440945" top="0.78740157480315" bottom="0.393700787401575" header="0.31496062992126" footer="0.118110236220472"/>
  <pageSetup paperSize="9" scale="90" orientation="landscape" useFirstPageNumber="1"/>
  <headerFooter>
    <oddFooter>&amp;C第 &amp;P 页，共 &amp;N 页</oddFooter>
  </headerFooter>
  <rowBreaks count="3" manualBreakCount="3">
    <brk id="23" max="16383" man="1"/>
    <brk id="28" max="10" man="1"/>
    <brk id="32" max="10"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1-资金汇总明细表</vt:lpstr>
      <vt:lpstr>2-老旧小区改造</vt:lpstr>
      <vt:lpstr>3-棚户区改造</vt:lpstr>
      <vt:lpstr>4-公租房建设</vt:lpstr>
      <vt:lpstr>5-目标完成情况表</vt:lpstr>
      <vt:lpstr>6-评分体系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2021-07-23T09:22:00Z</dcterms:created>
  <cp:lastPrinted>2021-11-05T01:48:00Z</cp:lastPrinted>
  <dcterms:modified xsi:type="dcterms:W3CDTF">2024-05-27T07:49:43Z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2052-11.8.2.8959</vt:lpwstr>
  </property>
</Properties>
</file>