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<sst xmlns="http://schemas.openxmlformats.org/spreadsheetml/2006/main" count="77" uniqueCount="57">
  <si>
    <t>澧县2024年省级第一批财政衔接推进乡村振兴补助资金项目计划表</t>
  </si>
  <si>
    <t>序号</t>
  </si>
  <si>
    <t>项目类别</t>
  </si>
  <si>
    <t>镇</t>
  </si>
  <si>
    <t>村</t>
  </si>
  <si>
    <t>项目名称</t>
  </si>
  <si>
    <t>建设性质</t>
  </si>
  <si>
    <t>实施地点</t>
  </si>
  <si>
    <t>时间进度</t>
  </si>
  <si>
    <t>责任单位</t>
  </si>
  <si>
    <t>建设内容及规模</t>
  </si>
  <si>
    <t>项目预算总投资
( 万 元)</t>
  </si>
  <si>
    <t>其中</t>
  </si>
  <si>
    <t>受益对象
（人）</t>
  </si>
  <si>
    <t>绩效目标</t>
  </si>
  <si>
    <t>联农带农机制</t>
  </si>
  <si>
    <t>备注</t>
  </si>
  <si>
    <t>项目类型</t>
  </si>
  <si>
    <t>二级项目类型</t>
  </si>
  <si>
    <t>项目子类型</t>
  </si>
  <si>
    <t>计划开工时间</t>
  </si>
  <si>
    <t>计划完工时间</t>
  </si>
  <si>
    <t>财政衔接资金
(万元)</t>
  </si>
  <si>
    <t>其他资金
(万元)</t>
  </si>
  <si>
    <t>合计</t>
  </si>
  <si>
    <t>产业发展</t>
  </si>
  <si>
    <t>配套设施项目</t>
  </si>
  <si>
    <t>小型农田水利设施建设</t>
  </si>
  <si>
    <t>全县</t>
  </si>
  <si>
    <t>常德市澧县农田建设项目</t>
  </si>
  <si>
    <t>新建</t>
  </si>
  <si>
    <t>驰马岗村、古北村、桐子岗村、平河村、莲花村、新开寺村、界岭村、鲁家冲村等8个村</t>
  </si>
  <si>
    <t>农业农村局</t>
  </si>
  <si>
    <t>堰塘整治27座、沟渠建设8733米、机耕道建设6605米、管道建设3500米</t>
  </si>
  <si>
    <t xml:space="preserve">
①有效改善项目区农业基础设施条件，提升农田灌溉排水和节水能力；
②提升耕地质量，提高粮食综合生产能力；
</t>
  </si>
  <si>
    <t>参与项目前期的规划设计工作，充分征求干部、农户及种粮大户意见；参与项目工作会议；对施工质量使用进行监督；农户通过以工代赈方式参与项目建设；项目完成后参与建后管护工作。
间接受益人均：550</t>
  </si>
  <si>
    <t>农业农村局-2024年高标准农田建设项目省级配套</t>
  </si>
  <si>
    <t>澧县2024年重点民生实事农村水源保障及灌溉能力提升项目</t>
  </si>
  <si>
    <t>水利局</t>
  </si>
  <si>
    <t>①全县15处骨干山塘、132处一般山塘及泵站改造15处恢复农村小水源蓄水能力建设；②全县规模以上1公里、规模以下3.5公里“中梗阻”渠道畅通建设；③6处骨干山塘、15处一般山塘提升山上经济作物灌溉水源保障能力建设。</t>
  </si>
  <si>
    <r>
      <rPr>
        <sz val="10"/>
        <color theme="1"/>
        <rFont val="宋体"/>
        <charset val="134"/>
      </rPr>
      <t>1、恢复农村小水源蓄水能力项目 ：新增蓄水能力42.68万m</t>
    </r>
    <r>
      <rPr>
        <vertAlign val="superscript"/>
        <sz val="10"/>
        <color theme="1"/>
        <rFont val="宋体"/>
        <charset val="134"/>
      </rPr>
      <t>3</t>
    </r>
    <r>
      <rPr>
        <sz val="10"/>
        <color theme="1"/>
        <rFont val="宋体"/>
        <charset val="134"/>
      </rPr>
      <t>、新增恢复灌溉面积5172亩、改善灌溉面积9145亩；2、畅通“中梗阻”渠道项目：新增恢复灌溉面积0.021万亩、改善灌溉面积0.186万亩；3、提升山上经济作物灌溉水源保障项目：新增蓄水能力8.43万m</t>
    </r>
    <r>
      <rPr>
        <vertAlign val="superscript"/>
        <sz val="10"/>
        <color theme="1"/>
        <rFont val="宋体"/>
        <charset val="134"/>
      </rPr>
      <t>3</t>
    </r>
    <r>
      <rPr>
        <sz val="10"/>
        <color theme="1"/>
        <rFont val="宋体"/>
        <charset val="134"/>
      </rPr>
      <t xml:space="preserve">、提升灌溉保障能力面积3480亩。 </t>
    </r>
  </si>
  <si>
    <t>水利局-2024年小农水利设施建设奖补</t>
  </si>
  <si>
    <t>新型农村集体经济发展项目</t>
  </si>
  <si>
    <t>澧澹街道</t>
  </si>
  <si>
    <t>民堰村</t>
  </si>
  <si>
    <t>澧澹街道民堰村集体经济发展项目</t>
  </si>
  <si>
    <t>玉米药材（元胡）轮作项目。民堰村于2023年10月引种栽培元胡，省科技厅科研团队肯定该村沙性土壤适合种植元胡，2024年5月元胡种植示范地取得成功。民堰村集体计划投资160余万元（其中合作社已经筹备资金100万元），用于玉米元胡轮作，每年5月份至9月份种植玉米，10月份至次年5月初种植元胡，预计每年净收益122.2万元，每年收益超4万元归村集体所有，其余归合作社所有。</t>
  </si>
  <si>
    <t>村集体每年增收4万元。</t>
  </si>
  <si>
    <t>现有省科技厅科研团队及元胡主产区城固县农业局专家入驻合作社进行技术指导，周边有大量闲置的劳动力到合作社务工，村民既能兼顾家庭，又能增加收入。</t>
  </si>
  <si>
    <t>组织部-2024年度村级集体经济发展项目（第二批）</t>
  </si>
  <si>
    <t>火连坡镇</t>
  </si>
  <si>
    <t>花园湾社区</t>
  </si>
  <si>
    <t>火连坡镇花园湾社区集体经济发展项目</t>
  </si>
  <si>
    <t>花园湾社区中药材野菊花种植基地</t>
  </si>
  <si>
    <t>中药材（野菊花）种植项目。近年野菊花市场购销价格连年上涨，2023年涨至0.16万元/吨，花园湾社区集体围绕野菊花种植，与澧县天供山商贸有限公司签订了中药材回收协议，采取保底回收模式，有稳定的销售渠道。村级集体计划投资56万元，用于土地整平、翻耕、铺设地膜、采购花苗和人工化肥等野菊花种植，预计野菊花年产量398吨，净利润9.68万元，收益全部归村集体所有。</t>
  </si>
  <si>
    <t>村集体每年增收9.68万元。</t>
  </si>
  <si>
    <t>所有收入归村集体经济所有。扩大中药材野菊花种植规模，实现生产标准化、模式化，打造区域特色中药材基地，形成长效利益机制。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</si>
</sst>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0"/>
      <color theme="1"/>
      <name val="宋体"/>
      <charset val="134"/>
    </font>
    <font>
      <sz val="16"/>
      <color theme="1"/>
      <name val="方正小标宋_GBK"/>
      <charset val="134"/>
    </font>
    <font>
      <b/>
      <sz val="11"/>
      <color rgb="FF000000"/>
      <name val="微软雅黑"/>
      <charset val="134"/>
    </font>
    <font>
      <b/>
      <sz val="11"/>
      <color theme="1"/>
      <name val="微软雅黑"/>
      <charset val="134"/>
    </font>
    <font>
      <sz val="10"/>
      <name val="宋体"/>
      <charset val="134"/>
    </font>
    <font>
      <sz val="10"/>
      <name val="宋体"/>
      <charset val="134"/>
      <scheme val="minor"/>
    </font>
    <font>
      <sz val="10"/>
      <color indexed="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tabSelected="1" workbookViewId="0">
      <selection activeCell="U9" sqref="U9"/>
    </sheetView>
  </sheetViews>
  <sheetFormatPr defaultColWidth="10.875" defaultRowHeight="12"/>
  <cols>
    <col min="1" max="1" width="7.375" style="1" customWidth="1"/>
    <col min="2" max="4" width="7" style="1" customWidth="1"/>
    <col min="5" max="6" width="6.75" style="1" customWidth="1"/>
    <col min="7" max="7" width="10.875" style="1" customWidth="1"/>
    <col min="8" max="8" width="8.875" style="1" customWidth="1"/>
    <col min="9" max="9" width="10.875" style="1" customWidth="1"/>
    <col min="10" max="10" width="7.375" style="1" customWidth="1"/>
    <col min="11" max="11" width="8.725" style="1" customWidth="1"/>
    <col min="12" max="12" width="9.25" style="1" customWidth="1"/>
    <col min="13" max="13" width="37.5" style="1" customWidth="1"/>
    <col min="14" max="14" width="8.5" style="1" customWidth="1"/>
    <col min="15" max="15" width="8.75833333333333" style="1" customWidth="1"/>
    <col min="16" max="16" width="9" style="1" customWidth="1"/>
    <col min="17" max="17" width="7" style="1" customWidth="1"/>
    <col min="18" max="18" width="31.375" style="1" customWidth="1"/>
    <col min="19" max="19" width="24.75" style="1" customWidth="1"/>
    <col min="20" max="20" width="12.25" style="1" customWidth="1"/>
    <col min="21" max="16383" width="10.875" style="1" customWidth="1"/>
    <col min="16384" max="16384" width="10.875" style="1"/>
  </cols>
  <sheetData>
    <row r="1" ht="35" customHeight="1" spans="1:20">
      <c r="A1" s="2" t="s">
        <v>0</v>
      </c>
      <c r="B1" s="2"/>
      <c r="C1" s="2"/>
      <c r="D1" s="2"/>
      <c r="E1" s="2"/>
      <c r="F1" s="2"/>
      <c r="G1" s="2"/>
      <c r="H1" s="2"/>
      <c r="I1" s="2"/>
      <c r="J1" s="2"/>
      <c r="K1" s="2"/>
      <c r="L1" s="2"/>
      <c r="M1" s="2"/>
      <c r="N1" s="2"/>
      <c r="O1" s="2"/>
      <c r="P1" s="2"/>
      <c r="Q1" s="2"/>
      <c r="R1" s="2"/>
      <c r="S1" s="2"/>
      <c r="T1" s="2"/>
    </row>
    <row r="2" ht="42" customHeight="1" spans="1:20">
      <c r="A2" s="3" t="s">
        <v>1</v>
      </c>
      <c r="B2" s="4" t="s">
        <v>2</v>
      </c>
      <c r="C2" s="4"/>
      <c r="D2" s="4"/>
      <c r="E2" s="3" t="s">
        <v>3</v>
      </c>
      <c r="F2" s="3" t="s">
        <v>4</v>
      </c>
      <c r="G2" s="3" t="s">
        <v>5</v>
      </c>
      <c r="H2" s="3" t="s">
        <v>6</v>
      </c>
      <c r="I2" s="3" t="s">
        <v>7</v>
      </c>
      <c r="J2" s="4" t="s">
        <v>8</v>
      </c>
      <c r="K2" s="4"/>
      <c r="L2" s="3" t="s">
        <v>9</v>
      </c>
      <c r="M2" s="3" t="s">
        <v>10</v>
      </c>
      <c r="N2" s="3" t="s">
        <v>11</v>
      </c>
      <c r="O2" s="4" t="s">
        <v>12</v>
      </c>
      <c r="P2" s="4"/>
      <c r="Q2" s="3" t="s">
        <v>13</v>
      </c>
      <c r="R2" s="3" t="s">
        <v>14</v>
      </c>
      <c r="S2" s="3" t="s">
        <v>15</v>
      </c>
      <c r="T2" s="3" t="s">
        <v>16</v>
      </c>
    </row>
    <row r="3" ht="65" customHeight="1" spans="1:20">
      <c r="A3" s="3"/>
      <c r="B3" s="3" t="s">
        <v>17</v>
      </c>
      <c r="C3" s="3" t="s">
        <v>18</v>
      </c>
      <c r="D3" s="3" t="s">
        <v>19</v>
      </c>
      <c r="E3" s="3"/>
      <c r="F3" s="3"/>
      <c r="G3" s="3"/>
      <c r="H3" s="3"/>
      <c r="I3" s="3"/>
      <c r="J3" s="3" t="s">
        <v>20</v>
      </c>
      <c r="K3" s="3" t="s">
        <v>21</v>
      </c>
      <c r="L3" s="3"/>
      <c r="M3" s="3"/>
      <c r="N3" s="3"/>
      <c r="O3" s="4" t="s">
        <v>22</v>
      </c>
      <c r="P3" s="4" t="s">
        <v>23</v>
      </c>
      <c r="Q3" s="3"/>
      <c r="R3" s="3"/>
      <c r="S3" s="3"/>
      <c r="T3" s="3"/>
    </row>
    <row r="4" ht="31" customHeight="1" spans="1:20">
      <c r="A4" s="3"/>
      <c r="B4" s="3"/>
      <c r="C4" s="3"/>
      <c r="D4" s="3"/>
      <c r="E4" s="3"/>
      <c r="F4" s="3"/>
      <c r="G4" s="3"/>
      <c r="H4" s="3"/>
      <c r="I4" s="3"/>
      <c r="J4" s="3"/>
      <c r="K4" s="3"/>
      <c r="L4" s="3"/>
      <c r="M4" s="3" t="s">
        <v>24</v>
      </c>
      <c r="N4" s="4">
        <f t="shared" ref="N4:Q4" si="0">SUM(N5:N8)</f>
        <v>2772</v>
      </c>
      <c r="O4" s="4">
        <f t="shared" si="0"/>
        <v>1465</v>
      </c>
      <c r="P4" s="4">
        <f t="shared" si="0"/>
        <v>1307</v>
      </c>
      <c r="Q4" s="4">
        <f t="shared" si="0"/>
        <v>7590</v>
      </c>
      <c r="R4" s="3"/>
      <c r="S4" s="3"/>
      <c r="T4" s="3"/>
    </row>
    <row r="5" ht="125" customHeight="1" spans="1:20">
      <c r="A5" s="5">
        <v>1</v>
      </c>
      <c r="B5" s="6" t="s">
        <v>25</v>
      </c>
      <c r="C5" s="6" t="s">
        <v>26</v>
      </c>
      <c r="D5" s="6" t="s">
        <v>27</v>
      </c>
      <c r="E5" s="6" t="s">
        <v>28</v>
      </c>
      <c r="F5" s="6" t="s">
        <v>28</v>
      </c>
      <c r="G5" s="6" t="s">
        <v>29</v>
      </c>
      <c r="H5" s="5" t="s">
        <v>30</v>
      </c>
      <c r="I5" s="6" t="s">
        <v>31</v>
      </c>
      <c r="J5" s="11">
        <v>2024.1</v>
      </c>
      <c r="K5" s="6">
        <v>2025.02</v>
      </c>
      <c r="L5" s="6" t="s">
        <v>32</v>
      </c>
      <c r="M5" s="6" t="s">
        <v>33</v>
      </c>
      <c r="N5" s="6">
        <v>1186</v>
      </c>
      <c r="O5" s="6">
        <v>817</v>
      </c>
      <c r="P5" s="6">
        <v>369</v>
      </c>
      <c r="Q5" s="6">
        <v>350</v>
      </c>
      <c r="R5" s="13" t="s">
        <v>34</v>
      </c>
      <c r="S5" s="5" t="s">
        <v>35</v>
      </c>
      <c r="T5" s="5" t="s">
        <v>36</v>
      </c>
    </row>
    <row r="6" ht="113" customHeight="1" spans="1:20">
      <c r="A6" s="7">
        <v>2</v>
      </c>
      <c r="B6" s="8" t="s">
        <v>25</v>
      </c>
      <c r="C6" s="5" t="s">
        <v>26</v>
      </c>
      <c r="D6" s="5" t="s">
        <v>27</v>
      </c>
      <c r="E6" s="5" t="s">
        <v>28</v>
      </c>
      <c r="F6" s="5" t="s">
        <v>28</v>
      </c>
      <c r="G6" s="5" t="s">
        <v>37</v>
      </c>
      <c r="H6" s="9" t="s">
        <v>30</v>
      </c>
      <c r="I6" s="5" t="s">
        <v>28</v>
      </c>
      <c r="J6" s="5">
        <v>2024.03</v>
      </c>
      <c r="K6" s="5">
        <v>2024.12</v>
      </c>
      <c r="L6" s="5" t="s">
        <v>38</v>
      </c>
      <c r="M6" s="5" t="s">
        <v>39</v>
      </c>
      <c r="N6" s="5">
        <f>O6+P6</f>
        <v>1370</v>
      </c>
      <c r="O6" s="5">
        <v>548</v>
      </c>
      <c r="P6" s="5">
        <v>822</v>
      </c>
      <c r="Q6" s="5">
        <v>3000</v>
      </c>
      <c r="R6" s="5" t="s">
        <v>40</v>
      </c>
      <c r="S6" s="5" t="s">
        <v>35</v>
      </c>
      <c r="T6" s="7" t="s">
        <v>41</v>
      </c>
    </row>
    <row r="7" ht="142" customHeight="1" spans="1:20">
      <c r="A7" s="5">
        <v>3</v>
      </c>
      <c r="B7" s="5" t="s">
        <v>25</v>
      </c>
      <c r="C7" s="5" t="s">
        <v>42</v>
      </c>
      <c r="D7" s="5" t="s">
        <v>42</v>
      </c>
      <c r="E7" s="10" t="s">
        <v>43</v>
      </c>
      <c r="F7" s="10" t="s">
        <v>44</v>
      </c>
      <c r="G7" s="5" t="s">
        <v>45</v>
      </c>
      <c r="H7" s="5" t="s">
        <v>30</v>
      </c>
      <c r="I7" s="5" t="s">
        <v>44</v>
      </c>
      <c r="J7" s="5">
        <v>202408</v>
      </c>
      <c r="K7" s="5">
        <v>202412</v>
      </c>
      <c r="L7" s="5" t="s">
        <v>44</v>
      </c>
      <c r="M7" s="6" t="s">
        <v>46</v>
      </c>
      <c r="N7" s="12">
        <v>160</v>
      </c>
      <c r="O7" s="12">
        <v>50</v>
      </c>
      <c r="P7" s="12">
        <v>110</v>
      </c>
      <c r="Q7" s="12">
        <v>1790</v>
      </c>
      <c r="R7" s="14" t="s">
        <v>47</v>
      </c>
      <c r="S7" s="14" t="s">
        <v>48</v>
      </c>
      <c r="T7" s="5" t="s">
        <v>49</v>
      </c>
    </row>
    <row r="8" ht="142" customHeight="1" spans="1:20">
      <c r="A8" s="7">
        <v>4</v>
      </c>
      <c r="B8" s="5" t="s">
        <v>25</v>
      </c>
      <c r="C8" s="5" t="s">
        <v>42</v>
      </c>
      <c r="D8" s="5" t="s">
        <v>42</v>
      </c>
      <c r="E8" s="10" t="s">
        <v>50</v>
      </c>
      <c r="F8" s="10" t="s">
        <v>51</v>
      </c>
      <c r="G8" s="5" t="s">
        <v>52</v>
      </c>
      <c r="H8" s="5" t="s">
        <v>30</v>
      </c>
      <c r="I8" s="5" t="s">
        <v>53</v>
      </c>
      <c r="J8" s="5">
        <v>202408</v>
      </c>
      <c r="K8" s="5">
        <v>202412</v>
      </c>
      <c r="L8" s="5" t="s">
        <v>51</v>
      </c>
      <c r="M8" s="6" t="s">
        <v>54</v>
      </c>
      <c r="N8" s="12">
        <v>56</v>
      </c>
      <c r="O8" s="12">
        <v>50</v>
      </c>
      <c r="P8" s="12">
        <v>6</v>
      </c>
      <c r="Q8" s="12">
        <v>2450</v>
      </c>
      <c r="R8" s="14" t="s">
        <v>55</v>
      </c>
      <c r="S8" s="14" t="s">
        <v>56</v>
      </c>
      <c r="T8" s="5" t="s">
        <v>49</v>
      </c>
    </row>
    <row r="9" ht="72" customHeight="1"/>
    <row r="10" ht="72" customHeight="1"/>
    <row r="11" ht="72" customHeight="1"/>
    <row r="12" ht="72" customHeight="1"/>
    <row r="13" ht="72" customHeight="1"/>
    <row r="14" ht="72" customHeight="1"/>
  </sheetData>
  <mergeCells count="17">
    <mergeCell ref="A1:T1"/>
    <mergeCell ref="B2:D2"/>
    <mergeCell ref="J2:K2"/>
    <mergeCell ref="O2:P2"/>
    <mergeCell ref="A2:A3"/>
    <mergeCell ref="E2:E3"/>
    <mergeCell ref="F2:F3"/>
    <mergeCell ref="G2:G3"/>
    <mergeCell ref="H2:H3"/>
    <mergeCell ref="I2:I3"/>
    <mergeCell ref="L2:L3"/>
    <mergeCell ref="M2:M3"/>
    <mergeCell ref="N2:N3"/>
    <mergeCell ref="Q2:Q3"/>
    <mergeCell ref="R2:R3"/>
    <mergeCell ref="S2:S3"/>
    <mergeCell ref="T2:T3"/>
  </mergeCells>
  <pageMargins left="0.7" right="0.7" top="0.75" bottom="0.75" header="0.3" footer="0.3"/>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江湖郎中</cp:lastModifiedBy>
  <dcterms:created xsi:type="dcterms:W3CDTF">2022-07-20T09:20:00Z</dcterms:created>
  <dcterms:modified xsi:type="dcterms:W3CDTF">2024-08-26T08:05:59Z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EDA007D81E6D495EB16E4A9A487AC83B</vt:lpwstr>
  </property>
</Properties>
</file>