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计划表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<sst xmlns="http://schemas.openxmlformats.org/spreadsheetml/2006/main" count="111" uniqueCount="79">
  <si>
    <t>澧县2024年市级第一批巩固拓展脱贫攻坚成果和乡村振兴项目计划表</t>
  </si>
  <si>
    <t>单位：（盖章）</t>
  </si>
  <si>
    <t>时间：2024年 6月26日</t>
  </si>
  <si>
    <t>序号</t>
  </si>
  <si>
    <t>项目类别</t>
  </si>
  <si>
    <t>镇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</si>
  <si>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</si>
  <si>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</si>
  <si>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</si>
  <si>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</si>
  <si>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</si>
  <si>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</si>
  <si>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</si>
  <si>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项目预算总投资
( 万 元)</t>
  </si>
  <si>
    <t>其中</t>
  </si>
  <si>
    <t>受益对象
（人）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</si>
  <si>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</si>
  <si>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</si>
  <si>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</si>
  <si>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</si>
  <si>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</si>
  <si>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</si>
  <si>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</si>
  <si>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</si>
  <si>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财政衔接资金
(万元)</t>
  </si>
  <si>
    <t>其他资金
(万元)</t>
  </si>
  <si>
    <t>合计</t>
  </si>
  <si>
    <t>产业发展</t>
  </si>
  <si>
    <t>配套设施项目</t>
  </si>
  <si>
    <t>产业园（区）</t>
  </si>
  <si>
    <t>码头铺镇</t>
  </si>
  <si>
    <t>万家岗村</t>
  </si>
  <si>
    <t>码头铺镇万家岗村发展村集体经济土鸡养殖基地鸡棚建设3座</t>
  </si>
  <si>
    <t>新建</t>
  </si>
  <si>
    <t>4组</t>
  </si>
  <si>
    <t>码头铺镇万家岗村发展村集体经济：新建钢构鸡棚3座、入棚道路整形硬化共200米。</t>
  </si>
  <si>
    <t>①完成鸡棚建设3座；②受益脱贫人口满意度98%；③切实提高本地群众收入。</t>
  </si>
  <si>
    <t>群众参与项目实施、参与项目后期管护、通过项目的实施达到持续增收的效果</t>
  </si>
  <si>
    <t>码头铺镇万家岗村4组中草药产业基地产业路窄加改宽硬化1000米</t>
  </si>
  <si>
    <t>5组</t>
  </si>
  <si>
    <t>码头铺镇万家岗村4组徐上清屋旁至吕定柏屋旁产业路窄改宽硬化1000米，加宽1.5米，厚0.2米。</t>
  </si>
  <si>
    <t>①完成公路窄改宽硬化1000米；②受益脱贫人口满意度99%；③切实提高本地群众收入。</t>
  </si>
  <si>
    <t>甘溪滩镇</t>
  </si>
  <si>
    <t>古北村</t>
  </si>
  <si>
    <t>甘溪滩镇古北村发展村集体经济新建电子加工厂</t>
  </si>
  <si>
    <t>古北村强民片3组</t>
  </si>
  <si>
    <t>甘溪滩镇古北村发展村集体经济新建电子加工厂：厂房500-600㎡、数据线加工设备购置。</t>
  </si>
  <si>
    <t>1.完成厂房建设及设备添置；
2.完成后带动村民就业增收；
3.群众满意度100%。</t>
  </si>
  <si>
    <t>带动农户参与项目实施，通过项目带动5-10名脱贫劳动力就近就业，参与日常管护。</t>
  </si>
  <si>
    <t>加工流通项目</t>
  </si>
  <si>
    <t>产地初加工和精深加工</t>
  </si>
  <si>
    <t>梦溪镇</t>
  </si>
  <si>
    <t>彭家厂村</t>
  </si>
  <si>
    <t>梦溪镇彭家厂村发展村集体经济新建粮食烘干厂房</t>
  </si>
  <si>
    <t>2组</t>
  </si>
  <si>
    <t>梦溪镇彭家厂村发展村集体经济新建粮食烘干厂房：①烘干机房：钢构结构长8m、宽10m、高15m；②烘干设备及配套设施购置</t>
  </si>
  <si>
    <t>①数量指标：烘干机房≥1座、烘干设备≥1台
②质量指标：项目（工程）验收合格率≥ 100%
③时效指标：项目（工程）完成及时率 ≥100%</t>
  </si>
  <si>
    <t>参与项目实施、参与项目后期管护、通过项目的实施位群众的生产生活提供便利，减少农产品加工机械化操作成本，达到持续增收的效果</t>
  </si>
  <si>
    <t>高质量庭院经济</t>
  </si>
  <si>
    <t>庭院特色养殖</t>
  </si>
  <si>
    <t>大堰垱镇</t>
  </si>
  <si>
    <t>玉圃村</t>
  </si>
  <si>
    <t>大堰垱镇玉圃村发展高质量庭院经济种养殖</t>
  </si>
  <si>
    <t>大堰垱镇玉圃村发展高质量庭院经济种养殖：帮助91户脱贫户和监测户发展养殖和种植，发放生产养殖所需的饲料、化肥。</t>
  </si>
  <si>
    <t>①发放养殖所需的的饲料5万，种植需要的化肥5万元。
②脱贫监测户通过种养殖，平均每户可增加家庭收入2000元。巩固脱贫攻坚的成果。</t>
  </si>
  <si>
    <t>项目申报广泛征求群众意见；项目实施促进务工就业，积极带动农民增收；项目建设完善农村地区基础设施，改善周边农户生产生活条件，优化沿途环境卫生。</t>
  </si>
  <si>
    <t>生产项目</t>
  </si>
  <si>
    <t>种植业基地</t>
  </si>
  <si>
    <t>大堰垱镇玉圃村发展村集体经济发展前茯基地50亩</t>
  </si>
  <si>
    <t>21组、29组、9组</t>
  </si>
  <si>
    <t>①计划建设50亩前茯种植基地；②带动本村产业发展③增加村级集体经济收入，带动就业，促进农户增收</t>
  </si>
  <si>
    <t>①项目实施期间吸纳本地务工；②项目实施带动本地产业发展</t>
  </si>
  <si>
    <t>乡村建设行动</t>
  </si>
  <si>
    <t>农村基础设施
（含产业配套基础设施）</t>
  </si>
  <si>
    <t>产业路、资源路、旅游路建设</t>
  </si>
  <si>
    <t>大堰垱镇玉圃村8组道路硬化580米</t>
  </si>
  <si>
    <t>8组</t>
  </si>
  <si>
    <t>玉圃村8组与石公桥交界处至陈强屋前道路硬化580m*3m*0.2m</t>
  </si>
  <si>
    <t>①计划实施道路硬化580m；②方便34户农户出行；③优化沿途环境卫生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</si>
</sst>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方正小标宋_GBK"/>
      <charset val="134"/>
    </font>
    <font>
      <sz val="11"/>
      <color theme="1"/>
      <name val="宋体"/>
      <charset val="134"/>
    </font>
    <font>
      <b/>
      <sz val="11"/>
      <color rgb="FF000000"/>
      <name val="微软雅黑"/>
      <charset val="134"/>
    </font>
    <font>
      <b/>
      <sz val="11"/>
      <color theme="1"/>
      <name val="微软雅黑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6" fillId="0" borderId="1" xfId="49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255905</xdr:colOff>
      <xdr:row>7</xdr:row>
      <xdr:rowOff>0</xdr:rowOff>
    </xdr:from>
    <xdr:ext cx="311150" cy="820420"/>
    <xdr:sp>
      <xdr:nvSpPr>
        <xdr:cNvPr id="1468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469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470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471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472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473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474" name="文本框 1473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475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476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477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478" name="文本框 1477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479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480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481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482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483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484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485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486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487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488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489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490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491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492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493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494" name="文本框 1493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495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496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497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498" name="文本框 1497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499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00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01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502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03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04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505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06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07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508" name="文本框 1507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509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10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11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512" name="文本框 1511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513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14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15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516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17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18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519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20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21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522" name="文本框 1521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523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24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25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526" name="文本框 1525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527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28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29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530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31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32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533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34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35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536" name="文本框 1535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537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38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39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540" name="文本框 1539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541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42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43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544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45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46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547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48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49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550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51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52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553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54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55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556" name="文本框 1555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557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58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59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560" name="文本框 1559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561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62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63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564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65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66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567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68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69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570" name="文本框 1569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571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72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73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574" name="文本框 1573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575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76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77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578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79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80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581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82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83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584" name="文本框 1583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585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86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87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588" name="文本框 1587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589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590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591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592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593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594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595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596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597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598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599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00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01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02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03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04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05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06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07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08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09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10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11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12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13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14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615" name="文本框 1614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16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17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18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619" name="文本框 1618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20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21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22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23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24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25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26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27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28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29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30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31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32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33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34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635" name="文本框 1634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36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37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38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639" name="文本框 1638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40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41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42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43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44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45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46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47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48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649" name="文本框 1648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50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51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52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653" name="文本框 1652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54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55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56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57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58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59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60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61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62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663" name="文本框 1662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64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65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66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667" name="文本框 1666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68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69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70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71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72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73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74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75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76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77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78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79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80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81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82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83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84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85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86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87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88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89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90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91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92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93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694" name="文本框 1693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95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96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697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698" name="文本框 1697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699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00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01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02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03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04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05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06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07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08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09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10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11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12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13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714" name="文本框 1713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15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16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17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718" name="文本框 1717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19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20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21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22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23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24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25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26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27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728" name="文本框 1727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29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30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31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732" name="文本框 1731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33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34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35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36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37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38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39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40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41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742" name="文本框 1741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43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44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45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746" name="文本框 1745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47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48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49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50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51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52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53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54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55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56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57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58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59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60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61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62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63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64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65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66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67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68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69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70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71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72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773" name="文本框 1772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74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75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76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777" name="文本框 1776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78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79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80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81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82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83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84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85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86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87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88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89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90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91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92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793" name="文本框 1792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94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95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96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797" name="文本框 1796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798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799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00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801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02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03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804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05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06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807" name="文本框 1806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808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09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10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811" name="文本框 1810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812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13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14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815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16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17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818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19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20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821" name="文本框 1820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822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23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24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825" name="文本框 1824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826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27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28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829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30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31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832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33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34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835" name="文本框 1834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836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37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38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839" name="文本框 1838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840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41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42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843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44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45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846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47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48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849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50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51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852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53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54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855" name="文本框 1854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856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57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58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859" name="文本框 1858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860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61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62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863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64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65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866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67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68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869" name="文本框 1868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870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71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72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873" name="文本框 1872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874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75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76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877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78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79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880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81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82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883" name="文本框 1882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884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85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86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887" name="文本框 1886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888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89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90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891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92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93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894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95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96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897" name="文本框 1896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898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899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00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901" name="文本框 1900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902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03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04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905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06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07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908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09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10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911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12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13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914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15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16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917" name="文本框 1916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918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19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20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921" name="文本框 1920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922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23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24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925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26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27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928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29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30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931" name="文本框 1930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932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33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34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935" name="文本框 1934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936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37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38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939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40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41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942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43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44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945" name="文本框 1944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946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47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48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949" name="文本框 1948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950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51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52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953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54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55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956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57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58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959" name="文本框 1958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960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61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62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963" name="文本框 1962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964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65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66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967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68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69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970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71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72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973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74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75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976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77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78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979" name="文本框 1978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980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81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82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983" name="文本框 1982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984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85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86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987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88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89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990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91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92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993" name="文本框 1992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994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95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96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1997" name="文本框 1996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1998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1999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00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001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02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03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004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05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06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2007" name="文本框 2006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008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09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10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2011" name="文本框 2010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012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13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14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015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16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17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018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19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20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2021" name="文本框 2020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022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23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24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2025" name="文本框 2024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026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27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28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029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30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31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032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33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34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035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36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37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038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39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40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2041" name="文本框 2040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042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43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44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2045" name="文本框 2044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046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47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48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049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50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51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052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53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54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2055" name="文本框 2054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056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57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58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2059" name="文本框 2058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060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61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62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063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64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65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066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67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68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2069" name="文本框 2068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070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71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72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2073" name="文本框 2072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074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75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76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077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78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79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080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81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82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2083" name="文本框 2082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084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85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86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2087" name="文本框 2086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088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89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90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091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92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93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094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95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96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097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98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099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100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01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02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2103" name="文本框 2102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104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05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06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2107" name="文本框 2106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108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09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10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111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12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13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114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15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16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2117" name="文本框 2116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118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19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20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2121" name="文本框 2120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122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23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24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125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26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27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128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29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30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2131" name="文本框 2130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132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33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34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2135" name="文本框 2134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136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37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38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139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40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41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142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43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44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2145" name="文本框 2144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146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47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48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2149" name="文本框 2148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150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51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52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153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54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55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156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57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58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159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60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61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162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63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64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2165" name="文本框 2164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166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67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68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2169" name="文本框 2168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170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71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72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173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74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75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176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77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78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2179" name="文本框 2178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180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81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82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2183" name="文本框 2182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184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85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86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187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88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89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190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91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92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2193" name="文本框 2192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194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95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96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439420"/>
    <xdr:sp>
      <xdr:nvSpPr>
        <xdr:cNvPr id="2197" name="文本框 2196"/>
        <xdr:cNvSpPr txBox="1"/>
      </xdr:nvSpPr>
      <xdr:spPr>
        <a:xfrm>
          <a:off x="67233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820420"/>
    <xdr:sp>
      <xdr:nvSpPr>
        <xdr:cNvPr id="2198" name="文本框 1545"/>
        <xdr:cNvSpPr txBox="1"/>
      </xdr:nvSpPr>
      <xdr:spPr>
        <a:xfrm>
          <a:off x="67233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199" name="文本框 1551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255905</xdr:colOff>
      <xdr:row>7</xdr:row>
      <xdr:rowOff>0</xdr:rowOff>
    </xdr:from>
    <xdr:ext cx="311150" cy="788670"/>
    <xdr:sp>
      <xdr:nvSpPr>
        <xdr:cNvPr id="2200" name="文本框 1553"/>
        <xdr:cNvSpPr txBox="1"/>
      </xdr:nvSpPr>
      <xdr:spPr>
        <a:xfrm>
          <a:off x="67233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201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02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03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204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05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06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207" name="文本框 2206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208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09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10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211" name="文本框 2210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212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13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14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215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16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17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218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19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20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221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22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23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224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25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26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227" name="文本框 2226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228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29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30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231" name="文本框 2230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232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33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34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235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36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37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238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39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40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241" name="文本框 2240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242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43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44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245" name="文本框 2244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246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47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48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249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50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51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252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53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54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255" name="文本框 2254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256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57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58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259" name="文本框 2258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260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61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62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263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64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65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266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67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68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269" name="文本框 2268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270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71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72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273" name="文本框 2272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274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75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76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277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78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79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280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81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82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283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84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85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286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87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88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289" name="文本框 2288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290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91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92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293" name="文本框 2292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294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95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96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297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98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299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00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01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02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303" name="文本框 2302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04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05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06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307" name="文本框 2306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08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09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10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11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12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13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14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15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16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317" name="文本框 2316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18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19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20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321" name="文本框 2320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22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23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24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25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26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27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28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29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30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31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32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33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34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35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36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37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38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39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40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41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42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43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44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45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46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47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348" name="文本框 2347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49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50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51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352" name="文本框 2351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53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54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55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56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57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58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59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60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61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62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63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64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65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66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67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368" name="文本框 2367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69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70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71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372" name="文本框 2371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73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74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75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76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77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78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79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80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81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382" name="文本框 2381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83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84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85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386" name="文本框 2385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87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88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89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90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91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92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93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94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95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396" name="文本框 2395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397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98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399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400" name="文本框 2399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01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402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03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04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05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06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07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08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09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10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11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12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13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14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15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16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17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18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19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20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21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422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423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24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425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426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427" name="文本框 2426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28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429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430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431" name="文本框 2430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32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433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434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35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436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437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38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439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440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41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442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443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44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445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446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447" name="文本框 2446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48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449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450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451" name="文本框 2450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52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453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454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55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456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457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58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459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460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461" name="文本框 2460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62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463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464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465" name="文本框 2464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66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467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468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69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470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471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72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473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474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475" name="文本框 2474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76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477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478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479" name="文本框 2478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80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481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82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83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84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85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86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87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88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89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90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91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92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93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94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95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96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97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98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499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500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01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02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503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04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05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506" name="文本框 2505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507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08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09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510" name="文本框 2509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511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12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13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514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15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16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517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18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19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520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21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22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523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24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25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526" name="文本框 2525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527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28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29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530" name="文本框 2529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531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32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33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534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35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36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537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38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39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540" name="文本框 2539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541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42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43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544" name="文本框 2543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545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46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47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548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49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50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551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52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53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554" name="文本框 2553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555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56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57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558" name="文本框 2557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559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60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61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562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63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64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565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66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67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568" name="文本框 2567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569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70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71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572" name="文本框 2571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573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74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75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576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77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78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579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80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81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582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83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84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585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86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87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588" name="文本框 2587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589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90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91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592" name="文本框 2591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593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94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95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596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97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598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599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00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01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602" name="文本框 2601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603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04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05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606" name="文本框 2605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607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08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09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610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11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12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613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14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15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616" name="文本框 2615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617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18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19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620" name="文本框 2619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621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22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23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624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25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26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627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28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29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630" name="文本框 2629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631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32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33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634" name="文本框 2633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635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36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37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638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39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40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641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42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43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644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45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46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647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48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49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650" name="文本框 2649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651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52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53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654" name="文本框 2653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655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56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57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658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59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60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661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62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63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664" name="文本框 2663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665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66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67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668" name="文本框 2667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669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70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71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672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73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74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675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76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77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678" name="文本框 2677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679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80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81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682" name="文本框 2681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683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84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85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686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87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88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689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90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91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692" name="文本框 2691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693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94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95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696" name="文本框 2695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697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98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699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700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01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02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703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04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05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706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07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08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709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10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11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712" name="文本框 2711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713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14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15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716" name="文本框 2715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717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18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19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720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21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22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723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24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25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726" name="文本框 2725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727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28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29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730" name="文本框 2729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731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32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33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734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35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36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737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38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39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740" name="文本框 2739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741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42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43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744" name="文本框 2743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745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46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47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748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49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50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751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52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53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754" name="文本框 2753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755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56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57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758" name="文本框 2757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759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60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61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762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63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64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765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66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67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768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69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70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771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72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73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774" name="文本框 2773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775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76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77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778" name="文本框 2777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779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80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81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782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83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84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785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86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87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788" name="文本框 2787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789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90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91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792" name="文本框 2791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793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94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95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796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97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798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799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00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01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802" name="文本框 2801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803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04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05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806" name="文本框 2805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807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08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09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810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11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12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813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14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15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816" name="文本框 2815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817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18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19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820" name="文本框 2819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821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22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23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824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25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26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827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28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29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830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31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32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833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34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35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836" name="文本框 2835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837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38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39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840" name="文本框 2839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841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42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43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844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45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46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847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48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49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850" name="文本框 2849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851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52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53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854" name="文本框 2853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855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56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57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858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59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60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861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62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63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864" name="文本框 2863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865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66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67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868" name="文本框 2867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869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70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71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872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73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74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875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76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77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878" name="文本框 2877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879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80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81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882" name="文本框 2881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883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84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85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886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87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88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889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90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91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892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93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94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895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96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897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898" name="文本框 2897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899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900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901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902" name="文本框 2901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903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904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905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906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907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908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909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910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911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912" name="文本框 2911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913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914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915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916" name="文本框 2915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917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918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919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920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921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922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923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924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925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926" name="文本框 2925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927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928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929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439420"/>
    <xdr:sp>
      <xdr:nvSpPr>
        <xdr:cNvPr id="2930" name="文本框 2929"/>
        <xdr:cNvSpPr txBox="1"/>
      </xdr:nvSpPr>
      <xdr:spPr>
        <a:xfrm>
          <a:off x="9504680" y="4419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820420"/>
    <xdr:sp>
      <xdr:nvSpPr>
        <xdr:cNvPr id="2931" name="文本框 1545"/>
        <xdr:cNvSpPr txBox="1"/>
      </xdr:nvSpPr>
      <xdr:spPr>
        <a:xfrm>
          <a:off x="9504680" y="44196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932" name="文本框 1551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7</xdr:row>
      <xdr:rowOff>0</xdr:rowOff>
    </xdr:from>
    <xdr:ext cx="311150" cy="788670"/>
    <xdr:sp>
      <xdr:nvSpPr>
        <xdr:cNvPr id="2933" name="文本框 1553"/>
        <xdr:cNvSpPr txBox="1"/>
      </xdr:nvSpPr>
      <xdr:spPr>
        <a:xfrm>
          <a:off x="9504680" y="44196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667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668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669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670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671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672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3673" name="文本框 3672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674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675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676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3677" name="文本框 3676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678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679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680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681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682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683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684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685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686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687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688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689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690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691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692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3693" name="文本框 3692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694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695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696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3697" name="文本框 3696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698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699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00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701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02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03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704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05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06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3707" name="文本框 3706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708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09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10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3711" name="文本框 3710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712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13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14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715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16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17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718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19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20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3721" name="文本框 3720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722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23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24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3725" name="文本框 3724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726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27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28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729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30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31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732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33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34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3735" name="文本框 3734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736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37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38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3739" name="文本框 3738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740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41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42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743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44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45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746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47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48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749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50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51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752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53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54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3755" name="文本框 3754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756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57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58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3759" name="文本框 3758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760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61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62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763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64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65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766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67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68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3769" name="文本框 3768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770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71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72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3773" name="文本框 3772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774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75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76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777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78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79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780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81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82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3783" name="文本框 3782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784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85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86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3787" name="文本框 3786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788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789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790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791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792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793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794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795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796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797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798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799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00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01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02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03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04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05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06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07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08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09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10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11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12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13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3814" name="文本框 3813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15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16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17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3818" name="文本框 3817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19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20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21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22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23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24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25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26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27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28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29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30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31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32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33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3834" name="文本框 3833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35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36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37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3838" name="文本框 3837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39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40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41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42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43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44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45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46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47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3848" name="文本框 3847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49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50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51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3852" name="文本框 3851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53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54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55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56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57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58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59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60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61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3862" name="文本框 3861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63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64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65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3866" name="文本框 3865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67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68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69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70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71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72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73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74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75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76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77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78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79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80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81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82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83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84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85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86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87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88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89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90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91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92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3893" name="文本框 3892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94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95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96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3897" name="文本框 3896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898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899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00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01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02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03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04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05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06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07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08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09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10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11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12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3913" name="文本框 3912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14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15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16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3917" name="文本框 3916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18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19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20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21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22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23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24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25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26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3927" name="文本框 3926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28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29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30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3931" name="文本框 3930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32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33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34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35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36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37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38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39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40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3941" name="文本框 3940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42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43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44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3945" name="文本框 3944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46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47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48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49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50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51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52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53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54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55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56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57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58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59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60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61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62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63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64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65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66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67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68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69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70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71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3972" name="文本框 3971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73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74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75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3976" name="文本框 3975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77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78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79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80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81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82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83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84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85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86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87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88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89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90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91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3992" name="文本框 3991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93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94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95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3996" name="文本框 3995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3997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98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3999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000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01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02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003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04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05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006" name="文本框 4005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007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08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09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010" name="文本框 4009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011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12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13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014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15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16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017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18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19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020" name="文本框 4019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021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22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23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024" name="文本框 4023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025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26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27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028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29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30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031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32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33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034" name="文本框 4033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035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36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37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038" name="文本框 4037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039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40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41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042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43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44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045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46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47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048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49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50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051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52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53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054" name="文本框 4053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055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56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57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058" name="文本框 4057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059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60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61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062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63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64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065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66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67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068" name="文本框 4067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069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70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71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072" name="文本框 4071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073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74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75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076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77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78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079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80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81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082" name="文本框 4081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083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84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85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086" name="文本框 4085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087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88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89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090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91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92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093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94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95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096" name="文本框 4095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097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98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099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100" name="文本框 4099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101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02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03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104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05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06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107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08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09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110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11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12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113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14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15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116" name="文本框 4115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117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18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19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120" name="文本框 4119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121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22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23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124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25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26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127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28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29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130" name="文本框 4129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131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32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33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134" name="文本框 4133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135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36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37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138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39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40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141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42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43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144" name="文本框 4143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145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46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47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148" name="文本框 4147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149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50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51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152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53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54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155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56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57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158" name="文本框 4157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159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60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61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162" name="文本框 4161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163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64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65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166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67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68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169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70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71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172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73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74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175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76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77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178" name="文本框 4177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179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80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81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182" name="文本框 4181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183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84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85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186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87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88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189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90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91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192" name="文本框 4191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193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94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95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196" name="文本框 4195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197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98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199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200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01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02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203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04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05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206" name="文本框 4205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207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08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09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210" name="文本框 4209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211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12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13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214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15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16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217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18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19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220" name="文本框 4219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221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22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23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224" name="文本框 4223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225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26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27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228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29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30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231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32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33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234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35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36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237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38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39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240" name="文本框 4239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241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42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43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244" name="文本框 4243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245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46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47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248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49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50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251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52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53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254" name="文本框 4253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255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56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57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258" name="文本框 4257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259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60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61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262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63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64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265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66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67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268" name="文本框 4267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269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70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71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272" name="文本框 4271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273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74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75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276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77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78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279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80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81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282" name="文本框 4281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283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84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85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286" name="文本框 4285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287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88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89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290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91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92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293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94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95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296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97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298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299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00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01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302" name="文本框 4301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303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04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05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306" name="文本框 4305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307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08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09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310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11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12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313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14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15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316" name="文本框 4315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317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18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19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320" name="文本框 4319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321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22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23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324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25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26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327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28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29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330" name="文本框 4329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331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32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33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334" name="文本框 4333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335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36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37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338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39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40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341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42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43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344" name="文本框 4343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345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46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47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348" name="文本框 4347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349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50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51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352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53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54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355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56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57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358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59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60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361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62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63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364" name="文本框 4363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365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66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67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368" name="文本框 4367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369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70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71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372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73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74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375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76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77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378" name="文本框 4377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379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80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81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382" name="文本框 4381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383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84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85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386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87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88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389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90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91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392" name="文本框 4391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393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94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95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439420"/>
    <xdr:sp>
      <xdr:nvSpPr>
        <xdr:cNvPr id="4396" name="文本框 4395"/>
        <xdr:cNvSpPr txBox="1"/>
      </xdr:nvSpPr>
      <xdr:spPr>
        <a:xfrm>
          <a:off x="9504680" y="6350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820420"/>
    <xdr:sp>
      <xdr:nvSpPr>
        <xdr:cNvPr id="4397" name="文本框 1545"/>
        <xdr:cNvSpPr txBox="1"/>
      </xdr:nvSpPr>
      <xdr:spPr>
        <a:xfrm>
          <a:off x="9504680" y="6350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98" name="文本框 1551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255905</xdr:colOff>
      <xdr:row>9</xdr:row>
      <xdr:rowOff>0</xdr:rowOff>
    </xdr:from>
    <xdr:ext cx="311150" cy="788670"/>
    <xdr:sp>
      <xdr:nvSpPr>
        <xdr:cNvPr id="4399" name="文本框 1553"/>
        <xdr:cNvSpPr txBox="1"/>
      </xdr:nvSpPr>
      <xdr:spPr>
        <a:xfrm>
          <a:off x="9504680" y="6350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"/>
  <sheetViews>
    <sheetView tabSelected="1" workbookViewId="0">
      <selection activeCell="U18" sqref="U18"/>
    </sheetView>
  </sheetViews>
  <sheetFormatPr defaultColWidth="10.875" defaultRowHeight="12"/>
  <cols>
    <col min="1" max="1" width="7.375" style="1" customWidth="1"/>
    <col min="2" max="4" width="10.875" style="1" customWidth="1"/>
    <col min="5" max="6" width="8.5" style="1" customWidth="1"/>
    <col min="7" max="7" width="17" style="1" customWidth="1"/>
    <col min="8" max="9" width="10.875" style="1" customWidth="1"/>
    <col min="10" max="11" width="7.375" style="1" customWidth="1"/>
    <col min="12" max="12" width="10.875" style="1" customWidth="1"/>
    <col min="13" max="13" width="25.625" style="1" customWidth="1"/>
    <col min="14" max="14" width="8.5" style="1" customWidth="1"/>
    <col min="15" max="15" width="8.75" style="1" customWidth="1"/>
    <col min="16" max="16" width="9" style="1" customWidth="1"/>
    <col min="17" max="17" width="7" style="1" customWidth="1"/>
    <col min="18" max="18" width="31.375" style="1" customWidth="1"/>
    <col min="19" max="19" width="27.5" style="1" customWidth="1"/>
    <col min="20" max="16383" width="10.875" style="1" customWidth="1"/>
    <col min="16384" max="16384" width="10.875" style="1"/>
  </cols>
  <sheetData>
    <row r="1" ht="30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26" customHeight="1" spans="1:20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6" t="s">
        <v>2</v>
      </c>
      <c r="T2" s="16"/>
    </row>
    <row r="3" ht="42" customHeight="1" spans="1:20">
      <c r="A3" s="4" t="s">
        <v>3</v>
      </c>
      <c r="B3" s="5" t="s">
        <v>4</v>
      </c>
      <c r="C3" s="5"/>
      <c r="D3" s="5"/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  <c r="K3" s="5"/>
      <c r="L3" s="4" t="s">
        <v>11</v>
      </c>
      <c r="M3" s="4" t="s">
        <v>12</v>
      </c>
      <c r="N3" s="4" t="s">
        <v>13</v>
      </c>
      <c r="O3" s="5" t="s">
        <v>14</v>
      </c>
      <c r="P3" s="5"/>
      <c r="Q3" s="4" t="s">
        <v>15</v>
      </c>
      <c r="R3" s="4" t="s">
        <v>16</v>
      </c>
      <c r="S3" s="4" t="s">
        <v>17</v>
      </c>
      <c r="T3" s="4" t="s">
        <v>18</v>
      </c>
    </row>
    <row r="4" ht="65" customHeight="1" spans="1:20">
      <c r="A4" s="4"/>
      <c r="B4" s="4" t="s">
        <v>19</v>
      </c>
      <c r="C4" s="4" t="s">
        <v>20</v>
      </c>
      <c r="D4" s="4" t="s">
        <v>21</v>
      </c>
      <c r="E4" s="4"/>
      <c r="F4" s="4"/>
      <c r="G4" s="4"/>
      <c r="H4" s="4"/>
      <c r="I4" s="4"/>
      <c r="J4" s="4" t="s">
        <v>22</v>
      </c>
      <c r="K4" s="4" t="s">
        <v>23</v>
      </c>
      <c r="L4" s="4"/>
      <c r="M4" s="4"/>
      <c r="N4" s="4"/>
      <c r="O4" s="5" t="s">
        <v>24</v>
      </c>
      <c r="P4" s="5" t="s">
        <v>25</v>
      </c>
      <c r="Q4" s="4"/>
      <c r="R4" s="4"/>
      <c r="S4" s="4"/>
      <c r="T4" s="4"/>
    </row>
    <row r="5" ht="33" customHeight="1" spans="1:2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 t="s">
        <v>26</v>
      </c>
      <c r="N5" s="5">
        <f t="shared" ref="N5:Q5" si="0">SUM(N6:N12)</f>
        <v>160.8</v>
      </c>
      <c r="O5" s="5">
        <f t="shared" si="0"/>
        <v>160</v>
      </c>
      <c r="P5" s="5">
        <f t="shared" si="0"/>
        <v>0.8</v>
      </c>
      <c r="Q5" s="5">
        <f t="shared" si="0"/>
        <v>716</v>
      </c>
      <c r="R5" s="4"/>
      <c r="S5" s="4"/>
      <c r="T5" s="4"/>
    </row>
    <row r="6" ht="76" customHeight="1" spans="1:20">
      <c r="A6" s="6">
        <v>1</v>
      </c>
      <c r="B6" s="7" t="s">
        <v>27</v>
      </c>
      <c r="C6" s="8" t="s">
        <v>28</v>
      </c>
      <c r="D6" s="8" t="s">
        <v>29</v>
      </c>
      <c r="E6" s="6" t="s">
        <v>30</v>
      </c>
      <c r="F6" s="6" t="s">
        <v>31</v>
      </c>
      <c r="G6" s="7" t="s">
        <v>32</v>
      </c>
      <c r="H6" s="6" t="s">
        <v>33</v>
      </c>
      <c r="I6" s="6" t="s">
        <v>34</v>
      </c>
      <c r="J6" s="6">
        <v>2024.6</v>
      </c>
      <c r="K6" s="6">
        <v>2024.8</v>
      </c>
      <c r="L6" s="6" t="s">
        <v>31</v>
      </c>
      <c r="M6" s="7" t="s">
        <v>35</v>
      </c>
      <c r="N6" s="6">
        <f>O6+P6</f>
        <v>25.1</v>
      </c>
      <c r="O6" s="6">
        <v>25</v>
      </c>
      <c r="P6" s="6">
        <v>0.1</v>
      </c>
      <c r="Q6" s="6">
        <v>18</v>
      </c>
      <c r="R6" s="17" t="s">
        <v>36</v>
      </c>
      <c r="S6" s="17" t="s">
        <v>37</v>
      </c>
      <c r="T6" s="6"/>
    </row>
    <row r="7" ht="76" customHeight="1" spans="1:20">
      <c r="A7" s="6">
        <v>2</v>
      </c>
      <c r="B7" s="7" t="s">
        <v>27</v>
      </c>
      <c r="C7" s="8" t="s">
        <v>28</v>
      </c>
      <c r="D7" s="8" t="s">
        <v>29</v>
      </c>
      <c r="E7" s="6" t="s">
        <v>30</v>
      </c>
      <c r="F7" s="6" t="s">
        <v>31</v>
      </c>
      <c r="G7" s="6" t="s">
        <v>38</v>
      </c>
      <c r="H7" s="6" t="s">
        <v>33</v>
      </c>
      <c r="I7" s="6" t="s">
        <v>39</v>
      </c>
      <c r="J7" s="6">
        <v>2024.8</v>
      </c>
      <c r="K7" s="13">
        <v>2024.1</v>
      </c>
      <c r="L7" s="6" t="s">
        <v>31</v>
      </c>
      <c r="M7" s="6" t="s">
        <v>40</v>
      </c>
      <c r="N7" s="6">
        <f t="shared" ref="N7:N12" si="1">O7+P7</f>
        <v>15.1</v>
      </c>
      <c r="O7" s="6">
        <v>15</v>
      </c>
      <c r="P7" s="6">
        <v>0.1</v>
      </c>
      <c r="Q7" s="6">
        <v>19</v>
      </c>
      <c r="R7" s="17" t="s">
        <v>41</v>
      </c>
      <c r="S7" s="17" t="s">
        <v>37</v>
      </c>
      <c r="T7" s="6"/>
    </row>
    <row r="8" ht="76" customHeight="1" spans="1:20">
      <c r="A8" s="6">
        <v>3</v>
      </c>
      <c r="B8" s="9" t="s">
        <v>27</v>
      </c>
      <c r="C8" s="10" t="s">
        <v>28</v>
      </c>
      <c r="D8" s="10" t="s">
        <v>29</v>
      </c>
      <c r="E8" s="9" t="s">
        <v>42</v>
      </c>
      <c r="F8" s="9" t="s">
        <v>43</v>
      </c>
      <c r="G8" s="10" t="s">
        <v>44</v>
      </c>
      <c r="H8" s="9" t="s">
        <v>33</v>
      </c>
      <c r="I8" s="10" t="s">
        <v>45</v>
      </c>
      <c r="J8" s="12">
        <v>202401</v>
      </c>
      <c r="K8" s="10">
        <v>202412</v>
      </c>
      <c r="L8" s="10" t="s">
        <v>43</v>
      </c>
      <c r="M8" s="10" t="s">
        <v>46</v>
      </c>
      <c r="N8" s="6">
        <f t="shared" si="1"/>
        <v>40.1</v>
      </c>
      <c r="O8" s="9">
        <v>40</v>
      </c>
      <c r="P8" s="9">
        <v>0.1</v>
      </c>
      <c r="Q8" s="8">
        <v>188</v>
      </c>
      <c r="R8" s="18" t="s">
        <v>47</v>
      </c>
      <c r="S8" s="18" t="s">
        <v>48</v>
      </c>
      <c r="T8" s="6"/>
    </row>
    <row r="9" ht="76" customHeight="1" spans="1:20">
      <c r="A9" s="6">
        <v>4</v>
      </c>
      <c r="B9" s="10" t="s">
        <v>27</v>
      </c>
      <c r="C9" s="10" t="s">
        <v>49</v>
      </c>
      <c r="D9" s="10" t="s">
        <v>50</v>
      </c>
      <c r="E9" s="10" t="s">
        <v>51</v>
      </c>
      <c r="F9" s="10" t="s">
        <v>52</v>
      </c>
      <c r="G9" s="10" t="s">
        <v>53</v>
      </c>
      <c r="H9" s="11" t="s">
        <v>33</v>
      </c>
      <c r="I9" s="10" t="s">
        <v>54</v>
      </c>
      <c r="J9" s="10">
        <v>202401</v>
      </c>
      <c r="K9" s="10">
        <v>202412</v>
      </c>
      <c r="L9" s="10" t="s">
        <v>52</v>
      </c>
      <c r="M9" s="10" t="s">
        <v>55</v>
      </c>
      <c r="N9" s="6">
        <f t="shared" si="1"/>
        <v>40</v>
      </c>
      <c r="O9" s="10">
        <v>40</v>
      </c>
      <c r="P9" s="10">
        <v>0</v>
      </c>
      <c r="Q9" s="10">
        <v>149</v>
      </c>
      <c r="R9" s="18" t="s">
        <v>56</v>
      </c>
      <c r="S9" s="18" t="s">
        <v>57</v>
      </c>
      <c r="T9" s="19"/>
    </row>
    <row r="10" ht="76" customHeight="1" spans="1:20">
      <c r="A10" s="6">
        <v>5</v>
      </c>
      <c r="B10" s="10" t="s">
        <v>27</v>
      </c>
      <c r="C10" s="10" t="s">
        <v>58</v>
      </c>
      <c r="D10" s="10" t="s">
        <v>59</v>
      </c>
      <c r="E10" s="10" t="s">
        <v>60</v>
      </c>
      <c r="F10" s="10" t="s">
        <v>61</v>
      </c>
      <c r="G10" s="10" t="s">
        <v>62</v>
      </c>
      <c r="H10" s="10" t="s">
        <v>33</v>
      </c>
      <c r="I10" s="10" t="s">
        <v>61</v>
      </c>
      <c r="J10" s="14">
        <v>2024.1</v>
      </c>
      <c r="K10" s="10">
        <v>2024.11</v>
      </c>
      <c r="L10" s="10" t="s">
        <v>61</v>
      </c>
      <c r="M10" s="10" t="s">
        <v>63</v>
      </c>
      <c r="N10" s="6">
        <f t="shared" si="1"/>
        <v>10.1</v>
      </c>
      <c r="O10" s="15">
        <v>10</v>
      </c>
      <c r="P10" s="15">
        <v>0.1</v>
      </c>
      <c r="Q10" s="15">
        <v>270</v>
      </c>
      <c r="R10" s="18" t="s">
        <v>64</v>
      </c>
      <c r="S10" s="18" t="s">
        <v>65</v>
      </c>
      <c r="T10" s="19"/>
    </row>
    <row r="11" ht="76" customHeight="1" spans="1:20">
      <c r="A11" s="6">
        <v>6</v>
      </c>
      <c r="B11" s="10" t="s">
        <v>27</v>
      </c>
      <c r="C11" s="10" t="s">
        <v>66</v>
      </c>
      <c r="D11" s="12" t="s">
        <v>67</v>
      </c>
      <c r="E11" s="10" t="s">
        <v>60</v>
      </c>
      <c r="F11" s="10" t="s">
        <v>61</v>
      </c>
      <c r="G11" s="10" t="s">
        <v>68</v>
      </c>
      <c r="H11" s="10" t="s">
        <v>33</v>
      </c>
      <c r="I11" s="10" t="s">
        <v>69</v>
      </c>
      <c r="J11" s="14">
        <v>2024.1</v>
      </c>
      <c r="K11" s="10">
        <v>2024.11</v>
      </c>
      <c r="L11" s="10" t="s">
        <v>61</v>
      </c>
      <c r="M11" s="10" t="s">
        <v>68</v>
      </c>
      <c r="N11" s="6">
        <f t="shared" si="1"/>
        <v>14.1</v>
      </c>
      <c r="O11" s="15">
        <v>14</v>
      </c>
      <c r="P11" s="15">
        <v>0.1</v>
      </c>
      <c r="Q11" s="15">
        <v>47</v>
      </c>
      <c r="R11" s="18" t="s">
        <v>70</v>
      </c>
      <c r="S11" s="18" t="s">
        <v>71</v>
      </c>
      <c r="T11" s="19"/>
    </row>
    <row r="12" ht="76" customHeight="1" spans="1:20">
      <c r="A12" s="6">
        <v>7</v>
      </c>
      <c r="B12" s="10" t="s">
        <v>72</v>
      </c>
      <c r="C12" s="10" t="s">
        <v>73</v>
      </c>
      <c r="D12" s="10" t="s">
        <v>74</v>
      </c>
      <c r="E12" s="10" t="s">
        <v>60</v>
      </c>
      <c r="F12" s="10" t="s">
        <v>61</v>
      </c>
      <c r="G12" s="10" t="s">
        <v>75</v>
      </c>
      <c r="H12" s="10" t="s">
        <v>33</v>
      </c>
      <c r="I12" s="10" t="s">
        <v>76</v>
      </c>
      <c r="J12" s="14">
        <v>2024.1</v>
      </c>
      <c r="K12" s="10">
        <v>2024.11</v>
      </c>
      <c r="L12" s="10" t="s">
        <v>61</v>
      </c>
      <c r="M12" s="10" t="s">
        <v>77</v>
      </c>
      <c r="N12" s="6">
        <f t="shared" si="1"/>
        <v>16.3</v>
      </c>
      <c r="O12" s="10">
        <v>16</v>
      </c>
      <c r="P12" s="10">
        <v>0.3</v>
      </c>
      <c r="Q12" s="10">
        <v>25</v>
      </c>
      <c r="R12" s="18" t="s">
        <v>78</v>
      </c>
      <c r="S12" s="18" t="s">
        <v>65</v>
      </c>
      <c r="T12" s="19"/>
    </row>
  </sheetData>
  <mergeCells count="19">
    <mergeCell ref="A1:T1"/>
    <mergeCell ref="A2:C2"/>
    <mergeCell ref="S2:T2"/>
    <mergeCell ref="B3:D3"/>
    <mergeCell ref="J3:K3"/>
    <mergeCell ref="O3:P3"/>
    <mergeCell ref="A3:A4"/>
    <mergeCell ref="E3:E4"/>
    <mergeCell ref="F3:F4"/>
    <mergeCell ref="G3:G4"/>
    <mergeCell ref="H3:H4"/>
    <mergeCell ref="I3:I4"/>
    <mergeCell ref="L3:L4"/>
    <mergeCell ref="M3:M4"/>
    <mergeCell ref="N3:N4"/>
    <mergeCell ref="Q3:Q4"/>
    <mergeCell ref="R3:R4"/>
    <mergeCell ref="S3:S4"/>
    <mergeCell ref="T3:T4"/>
  </mergeCells>
  <pageMargins left="0.7" right="0.7" top="0.75" bottom="0.75" header="0.3" footer="0.3"/>
  <pageSetup paperSize="9" scale="53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计划表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CZ</cp:lastModifiedBy>
  <dcterms:created xsi:type="dcterms:W3CDTF">2022-07-20T09:20:00Z</dcterms:created>
  <dcterms:modified xsi:type="dcterms:W3CDTF">2024-06-26T08:23:44Z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A41F4D09A42D42228777816895D50302_13</vt:lpwstr>
  </property>
</Properties>
</file>