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澧县普惠性托育机构入托补助汇总表（7-12月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<sst xmlns="http://schemas.openxmlformats.org/spreadsheetml/2006/main" count="48" uniqueCount="47">
  <si>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2024年澧县普惠性托育机构入托补助汇总表（7-12月）</t>
  </si>
  <si>
    <t>序号</t>
  </si>
  <si>
    <t>机构名称</t>
  </si>
  <si>
    <t>机构地址</t>
  </si>
  <si>
    <t>普惠性托位数</t>
  </si>
  <si>
    <t>保育费（元/月）</t>
  </si>
  <si>
    <t>补助普惠性托位数（个）</t>
  </si>
  <si>
    <t>补助金额（元）</t>
  </si>
  <si>
    <t>备注</t>
  </si>
  <si>
    <t>全托</t>
  </si>
  <si>
    <t>7月</t>
  </si>
  <si>
    <t>8月</t>
  </si>
  <si>
    <t>9月</t>
  </si>
  <si>
    <t>10月</t>
  </si>
  <si>
    <t>11月</t>
  </si>
  <si>
    <t>12月</t>
  </si>
  <si>
    <t>合计</t>
  </si>
  <si>
    <t>澧县城头山镇大拇指幼儿园</t>
  </si>
  <si>
    <t>澧县城头山镇周家坡居委会七组</t>
  </si>
  <si>
    <t>澧县中海之家托育服务有限公司</t>
  </si>
  <si>
    <t>澧阳街道黄桥居委会澧浦路中南海湾小区</t>
  </si>
  <si>
    <t>澧县兰江幼儿园有限公司</t>
  </si>
  <si>
    <t>澧县澧西街道运达路澧西派出所旁</t>
  </si>
  <si>
    <t>澧县凯鸿星城校外托管服务有限公司</t>
  </si>
  <si>
    <t>澧县澧阳街道桃花滩社区凯鸿星城C区3栋</t>
  </si>
  <si>
    <t>澧州幼儿园</t>
  </si>
  <si>
    <t>澧县澧阳街道澧阳南路123号</t>
  </si>
  <si>
    <t>澧县锦绣桃花滩幼儿园</t>
  </si>
  <si>
    <t>澧县澧阳街道双堰路70号</t>
  </si>
  <si>
    <t>澧县世品幼儿园</t>
  </si>
  <si>
    <t>湖南省澧县澧阳街道芬司街居委会和平街武装部东侧</t>
  </si>
  <si>
    <t>襄阳幼儿园</t>
  </si>
  <si>
    <t>澧县澧浦街道兰江路268号</t>
  </si>
  <si>
    <t>澧县吉立浅水湾幼儿园</t>
  </si>
  <si>
    <t>澧西街道吉立浅水湾小区</t>
  </si>
  <si>
    <t>锦绣翊武幼儿园</t>
  </si>
  <si>
    <t>澧县津澧大道1103号</t>
  </si>
  <si>
    <t>澧县锦绣芙蓉幼儿园</t>
  </si>
  <si>
    <t>澧县澧浦街道彭家社区</t>
  </si>
  <si>
    <t>澧县珍珠早教中心</t>
  </si>
  <si>
    <t>澧县体育新城一期一栋</t>
  </si>
  <si>
    <t>澧县澧州实验幼儿园</t>
  </si>
  <si>
    <t>澧县澧西街道荣家台居委会关心路</t>
  </si>
  <si>
    <t>澧县徐家嘴幼儿园</t>
  </si>
  <si>
    <t>澧县澧阳街道徐家嘴社区银谷街</t>
  </si>
  <si>
    <t>澧县哈沐德早教托育中心</t>
  </si>
  <si>
    <t>澧县澧阳街道凯鸿星城二期C区10栋119号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</si>
</sst>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Q8" sqref="Q8"/>
    </sheetView>
  </sheetViews>
  <sheetFormatPr defaultColWidth="9" defaultRowHeight="13.5"/>
  <cols>
    <col min="1" max="1" width="5.125" customWidth="1"/>
    <col min="2" max="2" width="23.375" customWidth="1"/>
    <col min="3" max="3" width="25.875" customWidth="1"/>
    <col min="4" max="4" width="8.125" customWidth="1"/>
    <col min="5" max="5" width="9.125" customWidth="1"/>
    <col min="6" max="6" width="3.375" customWidth="1"/>
    <col min="7" max="7" width="4" customWidth="1"/>
    <col min="8" max="8" width="4.375" customWidth="1"/>
    <col min="9" max="11" width="5" customWidth="1"/>
    <col min="12" max="12" width="4.625" customWidth="1"/>
    <col min="13" max="13" width="10.125" customWidth="1"/>
    <col min="14" max="14" width="8.25" customWidth="1"/>
  </cols>
  <sheetData>
    <row r="1" ht="63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/>
      <c r="H2" s="2"/>
      <c r="I2" s="2"/>
      <c r="J2" s="2"/>
      <c r="K2" s="2"/>
      <c r="L2" s="2"/>
      <c r="M2" s="3" t="s">
        <v>7</v>
      </c>
      <c r="N2" s="2" t="s">
        <v>8</v>
      </c>
    </row>
    <row r="3" ht="20" customHeight="1" spans="1:14">
      <c r="A3" s="2"/>
      <c r="B3" s="2"/>
      <c r="C3" s="2"/>
      <c r="D3" s="3"/>
      <c r="E3" s="3" t="s">
        <v>9</v>
      </c>
      <c r="F3" s="3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3"/>
      <c r="N3" s="2"/>
    </row>
    <row r="4" ht="24" customHeight="1" spans="1:14">
      <c r="A4" s="2">
        <v>1</v>
      </c>
      <c r="B4" s="4" t="s">
        <v>17</v>
      </c>
      <c r="C4" s="5" t="s">
        <v>18</v>
      </c>
      <c r="D4" s="6">
        <v>200</v>
      </c>
      <c r="E4" s="6">
        <v>420</v>
      </c>
      <c r="F4" s="7">
        <v>0</v>
      </c>
      <c r="G4" s="7">
        <v>0</v>
      </c>
      <c r="H4" s="7">
        <v>16</v>
      </c>
      <c r="I4" s="7">
        <v>9</v>
      </c>
      <c r="J4" s="7">
        <v>9</v>
      </c>
      <c r="K4" s="7">
        <v>6</v>
      </c>
      <c r="L4" s="7">
        <v>40</v>
      </c>
      <c r="M4" s="13">
        <f>L4*100</f>
        <v>4000</v>
      </c>
      <c r="N4" s="13"/>
    </row>
    <row r="5" ht="24" customHeight="1" spans="1:14">
      <c r="A5" s="2">
        <v>2</v>
      </c>
      <c r="B5" s="4" t="s">
        <v>19</v>
      </c>
      <c r="C5" s="5" t="s">
        <v>20</v>
      </c>
      <c r="D5" s="6">
        <v>60</v>
      </c>
      <c r="E5" s="6">
        <v>520</v>
      </c>
      <c r="F5" s="7">
        <v>6</v>
      </c>
      <c r="G5" s="7">
        <v>6</v>
      </c>
      <c r="H5" s="7">
        <v>7</v>
      </c>
      <c r="I5" s="7">
        <v>6</v>
      </c>
      <c r="J5" s="7">
        <v>5</v>
      </c>
      <c r="K5" s="7">
        <v>4</v>
      </c>
      <c r="L5" s="7">
        <v>34</v>
      </c>
      <c r="M5" s="13">
        <f t="shared" ref="M5:M19" si="0">L5*100</f>
        <v>3400</v>
      </c>
      <c r="N5" s="13"/>
    </row>
    <row r="6" ht="24" customHeight="1" spans="1:14">
      <c r="A6" s="2">
        <v>3</v>
      </c>
      <c r="B6" s="4" t="s">
        <v>21</v>
      </c>
      <c r="C6" s="5" t="s">
        <v>22</v>
      </c>
      <c r="D6" s="5">
        <v>320</v>
      </c>
      <c r="E6" s="6">
        <v>685</v>
      </c>
      <c r="F6" s="7">
        <v>0</v>
      </c>
      <c r="G6" s="7">
        <v>0</v>
      </c>
      <c r="H6" s="7">
        <v>8</v>
      </c>
      <c r="I6" s="7">
        <v>5</v>
      </c>
      <c r="J6" s="7">
        <v>1</v>
      </c>
      <c r="K6" s="7">
        <v>1</v>
      </c>
      <c r="L6" s="7">
        <v>15</v>
      </c>
      <c r="M6" s="13">
        <f t="shared" si="0"/>
        <v>1500</v>
      </c>
      <c r="N6" s="13"/>
    </row>
    <row r="7" ht="24" customHeight="1" spans="1:14">
      <c r="A7" s="2">
        <v>4</v>
      </c>
      <c r="B7" s="8" t="s">
        <v>23</v>
      </c>
      <c r="C7" s="5" t="s">
        <v>24</v>
      </c>
      <c r="D7" s="5">
        <v>60</v>
      </c>
      <c r="E7" s="6">
        <v>666</v>
      </c>
      <c r="F7" s="7">
        <v>0</v>
      </c>
      <c r="G7" s="7">
        <v>0</v>
      </c>
      <c r="H7" s="7">
        <v>10</v>
      </c>
      <c r="I7" s="7">
        <v>10</v>
      </c>
      <c r="J7" s="7">
        <v>7</v>
      </c>
      <c r="K7" s="7">
        <v>5</v>
      </c>
      <c r="L7" s="7">
        <f>SUM(F7:K7)</f>
        <v>32</v>
      </c>
      <c r="M7" s="13">
        <f t="shared" si="0"/>
        <v>3200</v>
      </c>
      <c r="N7" s="13"/>
    </row>
    <row r="8" ht="24" customHeight="1" spans="1:14">
      <c r="A8" s="2">
        <v>5</v>
      </c>
      <c r="B8" s="4" t="s">
        <v>25</v>
      </c>
      <c r="C8" s="5" t="s">
        <v>26</v>
      </c>
      <c r="D8" s="6">
        <v>20</v>
      </c>
      <c r="E8" s="6">
        <v>600</v>
      </c>
      <c r="F8" s="7">
        <v>0</v>
      </c>
      <c r="G8" s="7">
        <v>0</v>
      </c>
      <c r="H8" s="7">
        <v>10</v>
      </c>
      <c r="I8" s="7">
        <v>13</v>
      </c>
      <c r="J8" s="7">
        <v>11</v>
      </c>
      <c r="K8" s="7">
        <v>7</v>
      </c>
      <c r="L8" s="7">
        <v>41</v>
      </c>
      <c r="M8" s="13">
        <f t="shared" si="0"/>
        <v>4100</v>
      </c>
      <c r="N8" s="14"/>
    </row>
    <row r="9" ht="24" customHeight="1" spans="1:14">
      <c r="A9" s="2">
        <v>6</v>
      </c>
      <c r="B9" s="8" t="s">
        <v>27</v>
      </c>
      <c r="C9" s="5" t="s">
        <v>28</v>
      </c>
      <c r="D9" s="6">
        <v>40</v>
      </c>
      <c r="E9" s="6">
        <v>600</v>
      </c>
      <c r="F9" s="7">
        <v>0</v>
      </c>
      <c r="G9" s="7">
        <v>0</v>
      </c>
      <c r="H9" s="7">
        <v>32</v>
      </c>
      <c r="I9" s="7">
        <v>18</v>
      </c>
      <c r="J9" s="7">
        <v>13</v>
      </c>
      <c r="K9" s="7">
        <v>5</v>
      </c>
      <c r="L9" s="15">
        <v>68</v>
      </c>
      <c r="M9" s="13">
        <f t="shared" si="0"/>
        <v>6800</v>
      </c>
      <c r="N9" s="14"/>
    </row>
    <row r="10" ht="24" customHeight="1" spans="1:14">
      <c r="A10" s="2">
        <v>7</v>
      </c>
      <c r="B10" s="4" t="s">
        <v>29</v>
      </c>
      <c r="C10" s="5" t="s">
        <v>30</v>
      </c>
      <c r="D10" s="6">
        <v>120</v>
      </c>
      <c r="E10" s="6">
        <v>755</v>
      </c>
      <c r="F10" s="7">
        <v>0</v>
      </c>
      <c r="G10" s="7">
        <v>0</v>
      </c>
      <c r="H10" s="7">
        <v>11</v>
      </c>
      <c r="I10" s="7">
        <v>6</v>
      </c>
      <c r="J10" s="7">
        <v>5</v>
      </c>
      <c r="K10" s="7">
        <v>3</v>
      </c>
      <c r="L10" s="7">
        <f t="shared" ref="L10:L18" si="1">K10+J10+I10+H10+G10+F10</f>
        <v>25</v>
      </c>
      <c r="M10" s="13">
        <f t="shared" si="0"/>
        <v>2500</v>
      </c>
      <c r="N10" s="14"/>
    </row>
    <row r="11" ht="24" customHeight="1" spans="1:14">
      <c r="A11" s="2">
        <v>8</v>
      </c>
      <c r="B11" s="4" t="s">
        <v>31</v>
      </c>
      <c r="C11" s="5" t="s">
        <v>32</v>
      </c>
      <c r="D11" s="6">
        <v>150</v>
      </c>
      <c r="E11" s="6">
        <v>600</v>
      </c>
      <c r="F11" s="7">
        <v>0</v>
      </c>
      <c r="G11" s="7">
        <v>0</v>
      </c>
      <c r="H11" s="7">
        <v>7</v>
      </c>
      <c r="I11" s="7">
        <v>3</v>
      </c>
      <c r="J11" s="7">
        <v>1</v>
      </c>
      <c r="K11" s="7">
        <v>1</v>
      </c>
      <c r="L11" s="7">
        <f t="shared" si="1"/>
        <v>12</v>
      </c>
      <c r="M11" s="13">
        <f t="shared" si="0"/>
        <v>1200</v>
      </c>
      <c r="N11" s="14"/>
    </row>
    <row r="12" ht="24" customHeight="1" spans="1:14">
      <c r="A12" s="2">
        <v>9</v>
      </c>
      <c r="B12" s="4" t="s">
        <v>33</v>
      </c>
      <c r="C12" s="5" t="s">
        <v>34</v>
      </c>
      <c r="D12" s="6">
        <v>100</v>
      </c>
      <c r="E12" s="6">
        <v>728</v>
      </c>
      <c r="F12" s="7">
        <v>0</v>
      </c>
      <c r="G12" s="7">
        <v>0</v>
      </c>
      <c r="H12" s="7">
        <v>17</v>
      </c>
      <c r="I12" s="7">
        <v>12</v>
      </c>
      <c r="J12" s="7">
        <v>7</v>
      </c>
      <c r="K12" s="7">
        <v>5</v>
      </c>
      <c r="L12" s="7">
        <f t="shared" si="1"/>
        <v>41</v>
      </c>
      <c r="M12" s="13">
        <f t="shared" si="0"/>
        <v>4100</v>
      </c>
      <c r="N12" s="14"/>
    </row>
    <row r="13" ht="24" customHeight="1" spans="1:14">
      <c r="A13" s="2">
        <v>10</v>
      </c>
      <c r="B13" s="4" t="s">
        <v>35</v>
      </c>
      <c r="C13" s="5" t="s">
        <v>36</v>
      </c>
      <c r="D13" s="6">
        <v>150</v>
      </c>
      <c r="E13" s="6">
        <v>600</v>
      </c>
      <c r="F13" s="7">
        <v>0</v>
      </c>
      <c r="G13" s="7">
        <v>0</v>
      </c>
      <c r="H13" s="7">
        <v>14</v>
      </c>
      <c r="I13" s="7">
        <v>14</v>
      </c>
      <c r="J13" s="7">
        <v>14</v>
      </c>
      <c r="K13" s="7">
        <v>14</v>
      </c>
      <c r="L13" s="7">
        <f t="shared" si="1"/>
        <v>56</v>
      </c>
      <c r="M13" s="13">
        <f t="shared" si="0"/>
        <v>5600</v>
      </c>
      <c r="N13" s="14"/>
    </row>
    <row r="14" ht="24" customHeight="1" spans="1:14">
      <c r="A14" s="2">
        <v>11</v>
      </c>
      <c r="B14" s="4" t="s">
        <v>37</v>
      </c>
      <c r="C14" s="5" t="s">
        <v>38</v>
      </c>
      <c r="D14" s="6">
        <v>40</v>
      </c>
      <c r="E14" s="6">
        <v>600</v>
      </c>
      <c r="F14" s="7">
        <v>0</v>
      </c>
      <c r="G14" s="7">
        <v>0</v>
      </c>
      <c r="H14" s="7">
        <v>10</v>
      </c>
      <c r="I14" s="7">
        <v>8</v>
      </c>
      <c r="J14" s="7">
        <v>4</v>
      </c>
      <c r="K14" s="7">
        <v>1</v>
      </c>
      <c r="L14" s="7">
        <f t="shared" si="1"/>
        <v>23</v>
      </c>
      <c r="M14" s="13">
        <f t="shared" si="0"/>
        <v>2300</v>
      </c>
      <c r="N14" s="14"/>
    </row>
    <row r="15" ht="24" customHeight="1" spans="1:14">
      <c r="A15" s="2">
        <v>12</v>
      </c>
      <c r="B15" s="9" t="s">
        <v>39</v>
      </c>
      <c r="C15" s="5" t="s">
        <v>40</v>
      </c>
      <c r="D15" s="6">
        <v>55</v>
      </c>
      <c r="E15" s="6">
        <v>1197</v>
      </c>
      <c r="F15" s="10">
        <v>41</v>
      </c>
      <c r="G15" s="10">
        <v>37</v>
      </c>
      <c r="H15" s="10">
        <v>28</v>
      </c>
      <c r="I15" s="10">
        <v>30</v>
      </c>
      <c r="J15" s="10">
        <v>27</v>
      </c>
      <c r="K15" s="10">
        <v>24</v>
      </c>
      <c r="L15" s="7">
        <f t="shared" si="1"/>
        <v>187</v>
      </c>
      <c r="M15" s="13">
        <f t="shared" si="0"/>
        <v>18700</v>
      </c>
      <c r="N15" s="14"/>
    </row>
    <row r="16" ht="24" customHeight="1" spans="1:14">
      <c r="A16" s="2">
        <v>13</v>
      </c>
      <c r="B16" s="4" t="s">
        <v>41</v>
      </c>
      <c r="C16" s="5" t="s">
        <v>42</v>
      </c>
      <c r="D16" s="6">
        <v>40</v>
      </c>
      <c r="E16" s="6">
        <v>600</v>
      </c>
      <c r="F16" s="7">
        <v>0</v>
      </c>
      <c r="G16" s="7">
        <v>0</v>
      </c>
      <c r="H16" s="7">
        <v>31</v>
      </c>
      <c r="I16" s="7">
        <v>18</v>
      </c>
      <c r="J16" s="7">
        <v>12</v>
      </c>
      <c r="K16" s="7">
        <v>4</v>
      </c>
      <c r="L16" s="7">
        <f t="shared" si="1"/>
        <v>65</v>
      </c>
      <c r="M16" s="13">
        <f t="shared" si="0"/>
        <v>6500</v>
      </c>
      <c r="N16" s="14"/>
    </row>
    <row r="17" ht="24" customHeight="1" spans="1:14">
      <c r="A17" s="2">
        <v>14</v>
      </c>
      <c r="B17" s="4" t="s">
        <v>43</v>
      </c>
      <c r="C17" s="5" t="s">
        <v>44</v>
      </c>
      <c r="D17" s="6">
        <v>20</v>
      </c>
      <c r="E17" s="6">
        <v>600</v>
      </c>
      <c r="F17" s="7">
        <v>0</v>
      </c>
      <c r="G17" s="7">
        <v>0</v>
      </c>
      <c r="H17" s="7">
        <v>13</v>
      </c>
      <c r="I17" s="7">
        <v>11</v>
      </c>
      <c r="J17" s="7">
        <v>6</v>
      </c>
      <c r="K17" s="7">
        <v>3</v>
      </c>
      <c r="L17" s="7">
        <f t="shared" si="1"/>
        <v>33</v>
      </c>
      <c r="M17" s="13">
        <f t="shared" si="0"/>
        <v>3300</v>
      </c>
      <c r="N17" s="14"/>
    </row>
    <row r="18" ht="24" customHeight="1" spans="1:14">
      <c r="A18" s="2">
        <v>15</v>
      </c>
      <c r="B18" s="4" t="s">
        <v>45</v>
      </c>
      <c r="C18" s="5" t="s">
        <v>46</v>
      </c>
      <c r="D18" s="6">
        <v>75</v>
      </c>
      <c r="E18" s="6">
        <v>1404</v>
      </c>
      <c r="F18" s="7">
        <v>35</v>
      </c>
      <c r="G18" s="7">
        <v>33</v>
      </c>
      <c r="H18" s="7">
        <v>33</v>
      </c>
      <c r="I18" s="7">
        <v>33</v>
      </c>
      <c r="J18" s="7">
        <v>30</v>
      </c>
      <c r="K18" s="7">
        <v>27</v>
      </c>
      <c r="L18" s="7">
        <f t="shared" si="1"/>
        <v>191</v>
      </c>
      <c r="M18" s="13">
        <f t="shared" si="0"/>
        <v>19100</v>
      </c>
      <c r="N18" s="4"/>
    </row>
    <row r="19" ht="24" customHeight="1" spans="1:14">
      <c r="A19" s="11"/>
      <c r="B19" s="4" t="s">
        <v>16</v>
      </c>
      <c r="C19" s="12"/>
      <c r="D19" s="12"/>
      <c r="E19" s="12"/>
      <c r="F19" s="7">
        <f t="shared" ref="F19:L19" si="2">SUM(F4:F18)</f>
        <v>82</v>
      </c>
      <c r="G19" s="7">
        <f t="shared" si="2"/>
        <v>76</v>
      </c>
      <c r="H19" s="7">
        <f t="shared" si="2"/>
        <v>247</v>
      </c>
      <c r="I19" s="7">
        <f t="shared" si="2"/>
        <v>196</v>
      </c>
      <c r="J19" s="7">
        <f t="shared" si="2"/>
        <v>152</v>
      </c>
      <c r="K19" s="7">
        <f t="shared" si="2"/>
        <v>110</v>
      </c>
      <c r="L19" s="7">
        <f t="shared" si="2"/>
        <v>863</v>
      </c>
      <c r="M19" s="13">
        <f t="shared" si="0"/>
        <v>86300</v>
      </c>
      <c r="N19" s="11"/>
    </row>
  </sheetData>
  <mergeCells count="8">
    <mergeCell ref="A1:N1"/>
    <mergeCell ref="F2:L2"/>
    <mergeCell ref="A2:A3"/>
    <mergeCell ref="B2:B3"/>
    <mergeCell ref="C2:C3"/>
    <mergeCell ref="D2:D3"/>
    <mergeCell ref="M2:M3"/>
    <mergeCell ref="N2:N3"/>
  </mergeCells>
  <conditionalFormatting sqref="F15">
    <cfRule type="duplicateValues" dxfId="0" priority="1"/>
    <cfRule type="duplicateValues" dxfId="0" priority="2"/>
  </conditionalFormatting>
  <printOptions horizontalCentered="1" verticalCentered="1"/>
  <pageMargins left="0.357638888888889" right="0.357638888888889" top="0.40902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2024年澧县普惠性托育机构入托补助汇总表（7-12月）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萌奇林</cp:lastModifiedBy>
  <dcterms:created xsi:type="dcterms:W3CDTF">2024-09-14T07:53:00Z</dcterms:created>
  <dcterms:modified xsi:type="dcterms:W3CDTF">2025-03-26T03:09:49Z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9D826B15304D40E19F2A73C95BE6FCCD</vt:lpwstr>
  </property>
  <property fmtid="{D5CDD505-2E9C-101B-9397-08002B2CF9AE}" pid="3" name="KSOProductBuildVer">
    <vt:lpwstr>2052-12.1.0.20305</vt:lpwstr>
  </property>
</Properties>
</file>