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县级审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<sst xmlns="http://schemas.openxmlformats.org/spreadsheetml/2006/main" count="46" uniqueCount="45">
  <si>
    <t>附件1-1</t>
  </si>
  <si>
    <t>澧 县 2025年度巩固拓展脱贫攻坚成果和乡村振兴项目库动态调整项目申报分类汇总表</t>
  </si>
  <si>
    <t>单位：万元、个、人</t>
  </si>
  <si>
    <t>序号</t>
  </si>
  <si>
    <t>项目类型</t>
  </si>
  <si>
    <t>项目个数</t>
  </si>
  <si>
    <t>资金规模和筹资方式</t>
  </si>
  <si>
    <t>受益对象</t>
  </si>
  <si>
    <t>备注</t>
  </si>
  <si>
    <t>项目预算总投资</t>
  </si>
  <si>
    <t>其中</t>
  </si>
  <si>
    <t>受益村（个）</t>
  </si>
  <si>
    <t>受益户（户）</t>
  </si>
  <si>
    <t>受益人口数（人）</t>
  </si>
  <si>
    <t>财政资金</t>
  </si>
  <si>
    <t>其他资金</t>
  </si>
  <si>
    <t>受益村脱贫村（个）</t>
  </si>
  <si>
    <t>受益脱贫户及防止返贫监测户（户）</t>
  </si>
  <si>
    <t>受益脱贫人口及防止返贫监测人口（人）</t>
  </si>
  <si>
    <t>合计</t>
  </si>
  <si>
    <t>一、产业发展</t>
  </si>
  <si>
    <t>1.高质量庭院经济</t>
  </si>
  <si>
    <t>2.加工流通项目</t>
  </si>
  <si>
    <t>3.金融保险配套项目</t>
  </si>
  <si>
    <t>4.生产项目</t>
  </si>
  <si>
    <t>5.新型农村集体经济发展项目</t>
  </si>
  <si>
    <t>6.产业服务支撑项目</t>
  </si>
  <si>
    <t>二、就业项目</t>
  </si>
  <si>
    <t>1.公益性岗位</t>
  </si>
  <si>
    <t>2.就业</t>
  </si>
  <si>
    <t>3.务工补助</t>
  </si>
  <si>
    <t>三、乡村建设行动</t>
  </si>
  <si>
    <t>1.农村基础设施</t>
  </si>
  <si>
    <t>2.人居环境整治</t>
  </si>
  <si>
    <t>四、易地搬迁后扶</t>
  </si>
  <si>
    <t>五、巩固三保障成果</t>
  </si>
  <si>
    <t>1.住房</t>
  </si>
  <si>
    <t>2.教育</t>
  </si>
  <si>
    <t>3.健康</t>
  </si>
  <si>
    <t>4.综合保障</t>
  </si>
  <si>
    <t>六、乡村治理和精神文明</t>
  </si>
  <si>
    <t>1.乡村治理</t>
  </si>
  <si>
    <t>2.农村精神文明建设</t>
  </si>
  <si>
    <t>七、项目管理费</t>
  </si>
  <si>
    <t>八、其他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</si>
</sst>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方正小标宋简体"/>
      <charset val="134"/>
    </font>
    <font>
      <b/>
      <sz val="11"/>
      <color theme="1"/>
      <name val="微软雅黑"/>
      <charset val="134"/>
    </font>
    <font>
      <b/>
      <sz val="11"/>
      <color theme="1"/>
      <name val="宋体"/>
      <charset val="134"/>
    </font>
    <font>
      <b/>
      <sz val="11"/>
      <color theme="1"/>
      <name val="宋体"/>
      <charset val="134"/>
      <scheme val="minor"/>
    </font>
    <font>
      <b/>
      <sz val="10"/>
      <color theme="1"/>
      <name val="宋体"/>
      <charset val="134"/>
    </font>
    <font>
      <sz val="10"/>
      <color theme="1"/>
      <name val="宋体"/>
      <charset val="134"/>
    </font>
    <font>
      <b/>
      <sz val="10"/>
      <color rgb="FF00000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wrapText="1"/>
    </xf>
    <xf numFmtId="0" fontId="0" fillId="0" borderId="0" xfId="0" applyAlignment="1">
      <alignment horizontal="left" vertical="top" wrapText="1"/>
    </xf>
    <xf numFmtId="0" fontId="1" fillId="0" borderId="0" xfId="0" applyFont="1"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0" borderId="2"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5"/>
  <sheetViews>
    <sheetView tabSelected="1" topLeftCell="A2" workbookViewId="0">
      <selection activeCell="Q10" sqref="Q10"/>
    </sheetView>
  </sheetViews>
  <sheetFormatPr defaultColWidth="10.6333333333333" defaultRowHeight="45" customHeight="1"/>
  <cols>
    <col min="1" max="1" width="5.5" style="1" customWidth="1"/>
    <col min="2" max="2" width="22.25" style="1" customWidth="1"/>
    <col min="3" max="10" width="12" style="1" customWidth="1"/>
    <col min="11" max="11" width="14" style="1" customWidth="1"/>
    <col min="12" max="12" width="15.1083333333333" style="1" customWidth="1"/>
    <col min="13" max="13" width="9" style="1" customWidth="1"/>
    <col min="14" max="16" width="10.6333333333333" style="1" customWidth="1"/>
    <col min="17" max="17" width="16.75" style="1" customWidth="1"/>
    <col min="18" max="16365" width="10.6333333333333" style="1" customWidth="1"/>
    <col min="16366" max="16384" width="10.6333333333333" style="1"/>
  </cols>
  <sheetData>
    <row r="1" ht="18" customHeight="1" spans="1:2">
      <c r="A1" s="2" t="s">
        <v>0</v>
      </c>
      <c r="B1" s="2"/>
    </row>
    <row r="2" ht="27" customHeight="1" spans="1:13">
      <c r="A2" s="3" t="s">
        <v>1</v>
      </c>
      <c r="B2" s="3"/>
      <c r="C2" s="3"/>
      <c r="D2" s="3"/>
      <c r="E2" s="3"/>
      <c r="F2" s="3"/>
      <c r="G2" s="3"/>
      <c r="H2" s="3"/>
      <c r="I2" s="3"/>
      <c r="J2" s="3"/>
      <c r="K2" s="3"/>
      <c r="L2" s="3"/>
      <c r="M2" s="3"/>
    </row>
    <row r="3" ht="26" customHeight="1" spans="1:12">
      <c r="A3" s="4"/>
      <c r="B3" s="4"/>
      <c r="L3" s="1" t="s">
        <v>2</v>
      </c>
    </row>
    <row r="4" ht="22" customHeight="1" spans="1:13">
      <c r="A4" s="5" t="s">
        <v>3</v>
      </c>
      <c r="B4" s="5" t="s">
        <v>4</v>
      </c>
      <c r="C4" s="5" t="s">
        <v>5</v>
      </c>
      <c r="D4" s="5" t="s">
        <v>6</v>
      </c>
      <c r="E4" s="5"/>
      <c r="F4" s="5"/>
      <c r="G4" s="5" t="s">
        <v>7</v>
      </c>
      <c r="H4" s="5"/>
      <c r="I4" s="5"/>
      <c r="J4" s="5"/>
      <c r="K4" s="5"/>
      <c r="L4" s="5"/>
      <c r="M4" s="5" t="s">
        <v>8</v>
      </c>
    </row>
    <row r="5" ht="22" customHeight="1" spans="1:13">
      <c r="A5" s="5"/>
      <c r="B5" s="5"/>
      <c r="C5" s="5"/>
      <c r="D5" s="5" t="s">
        <v>9</v>
      </c>
      <c r="E5" s="5" t="s">
        <v>10</v>
      </c>
      <c r="F5" s="5"/>
      <c r="G5" s="6" t="s">
        <v>11</v>
      </c>
      <c r="H5" s="6" t="s">
        <v>12</v>
      </c>
      <c r="I5" s="6" t="s">
        <v>13</v>
      </c>
      <c r="J5" s="6" t="s">
        <v>10</v>
      </c>
      <c r="K5" s="6"/>
      <c r="L5" s="6"/>
      <c r="M5" s="5"/>
    </row>
    <row r="6" ht="57" customHeight="1" spans="1:13">
      <c r="A6" s="5"/>
      <c r="B6" s="5"/>
      <c r="C6" s="5"/>
      <c r="D6" s="5"/>
      <c r="E6" s="5" t="s">
        <v>14</v>
      </c>
      <c r="F6" s="5" t="s">
        <v>15</v>
      </c>
      <c r="G6" s="6"/>
      <c r="H6" s="6"/>
      <c r="I6" s="6"/>
      <c r="J6" s="6" t="s">
        <v>16</v>
      </c>
      <c r="K6" s="6" t="s">
        <v>17</v>
      </c>
      <c r="L6" s="6" t="s">
        <v>18</v>
      </c>
      <c r="M6" s="5"/>
    </row>
    <row r="7" ht="28" customHeight="1" spans="1:13">
      <c r="A7" s="7"/>
      <c r="B7" s="8" t="s">
        <v>19</v>
      </c>
      <c r="C7" s="9">
        <f>SUM(C8,C15,C19,C22,C23,C28,C31)</f>
        <v>1095</v>
      </c>
      <c r="D7" s="9">
        <f t="shared" ref="D7:L7" si="0">SUM(D8,D15,D19,D22,D23,D28,D31)</f>
        <v>20102.09</v>
      </c>
      <c r="E7" s="9">
        <f t="shared" si="0"/>
        <v>19405</v>
      </c>
      <c r="F7" s="9">
        <f t="shared" si="0"/>
        <v>697.09</v>
      </c>
      <c r="G7" s="9">
        <f t="shared" si="0"/>
        <v>2973</v>
      </c>
      <c r="H7" s="9">
        <f t="shared" si="0"/>
        <v>64886</v>
      </c>
      <c r="I7" s="9">
        <f t="shared" si="0"/>
        <v>187493</v>
      </c>
      <c r="J7" s="9">
        <f t="shared" si="0"/>
        <v>458</v>
      </c>
      <c r="K7" s="9">
        <f t="shared" si="0"/>
        <v>28047</v>
      </c>
      <c r="L7" s="9">
        <f>SUM(L8,L15,L19,L22,L24,L28,L31)</f>
        <v>33406</v>
      </c>
      <c r="M7" s="7"/>
    </row>
    <row r="8" ht="21" customHeight="1" spans="1:16">
      <c r="A8" s="7">
        <v>1</v>
      </c>
      <c r="B8" s="10" t="s">
        <v>20</v>
      </c>
      <c r="C8" s="9">
        <f>SUM(C9:C14)</f>
        <v>508</v>
      </c>
      <c r="D8" s="9">
        <f t="shared" ref="D8:L8" si="1">SUM(D9:D14)</f>
        <v>9716.99999999999</v>
      </c>
      <c r="E8" s="9">
        <f t="shared" si="1"/>
        <v>9405</v>
      </c>
      <c r="F8" s="9">
        <f t="shared" si="1"/>
        <v>311.999999999999</v>
      </c>
      <c r="G8" s="9">
        <f t="shared" si="1"/>
        <v>927</v>
      </c>
      <c r="H8" s="9">
        <f t="shared" si="1"/>
        <v>39189</v>
      </c>
      <c r="I8" s="9">
        <f t="shared" si="1"/>
        <v>102476</v>
      </c>
      <c r="J8" s="9">
        <f t="shared" si="1"/>
        <v>170</v>
      </c>
      <c r="K8" s="9">
        <f t="shared" si="1"/>
        <v>6220</v>
      </c>
      <c r="L8" s="9">
        <f t="shared" si="1"/>
        <v>17382</v>
      </c>
      <c r="M8" s="7"/>
      <c r="O8"/>
      <c r="P8"/>
    </row>
    <row r="9" ht="21" customHeight="1" spans="1:16">
      <c r="A9" s="7">
        <v>2</v>
      </c>
      <c r="B9" s="11" t="s">
        <v>21</v>
      </c>
      <c r="C9" s="7">
        <v>7</v>
      </c>
      <c r="D9" s="7">
        <v>67.4</v>
      </c>
      <c r="E9" s="7">
        <v>65</v>
      </c>
      <c r="F9" s="7">
        <v>2.4</v>
      </c>
      <c r="G9" s="12">
        <v>7</v>
      </c>
      <c r="H9" s="12">
        <v>263</v>
      </c>
      <c r="I9" s="12">
        <v>948</v>
      </c>
      <c r="J9" s="12">
        <v>2</v>
      </c>
      <c r="K9" s="7">
        <v>154</v>
      </c>
      <c r="L9" s="7">
        <v>519</v>
      </c>
      <c r="M9" s="7"/>
      <c r="O9"/>
      <c r="P9"/>
    </row>
    <row r="10" ht="21" customHeight="1" spans="1:26">
      <c r="A10" s="7">
        <v>3</v>
      </c>
      <c r="B10" s="11" t="s">
        <v>22</v>
      </c>
      <c r="C10" s="7">
        <v>3</v>
      </c>
      <c r="D10" s="7">
        <v>560</v>
      </c>
      <c r="E10" s="7">
        <v>555</v>
      </c>
      <c r="F10" s="7">
        <v>5</v>
      </c>
      <c r="G10" s="12">
        <v>17</v>
      </c>
      <c r="H10" s="12">
        <v>302</v>
      </c>
      <c r="I10" s="12">
        <v>1286</v>
      </c>
      <c r="J10" s="12">
        <v>3</v>
      </c>
      <c r="K10" s="7">
        <v>66</v>
      </c>
      <c r="L10" s="7">
        <v>206</v>
      </c>
      <c r="M10" s="7"/>
      <c r="O10"/>
      <c r="P10"/>
      <c r="Q10"/>
      <c r="R10"/>
      <c r="S10"/>
      <c r="T10"/>
      <c r="U10"/>
      <c r="V10"/>
      <c r="W10"/>
      <c r="X10"/>
      <c r="Y10"/>
      <c r="Z10"/>
    </row>
    <row r="11" ht="21" customHeight="1" spans="1:26">
      <c r="A11" s="7">
        <v>4</v>
      </c>
      <c r="B11" s="11" t="s">
        <v>23</v>
      </c>
      <c r="C11" s="7">
        <v>5</v>
      </c>
      <c r="D11" s="7">
        <v>829</v>
      </c>
      <c r="E11" s="7">
        <v>829</v>
      </c>
      <c r="F11" s="7"/>
      <c r="G11" s="12">
        <v>268</v>
      </c>
      <c r="H11" s="12">
        <v>888</v>
      </c>
      <c r="I11" s="12"/>
      <c r="J11" s="12">
        <v>49</v>
      </c>
      <c r="K11" s="7">
        <v>255</v>
      </c>
      <c r="L11" s="7"/>
      <c r="M11" s="7"/>
      <c r="O11"/>
      <c r="P11"/>
      <c r="Q11"/>
      <c r="R11"/>
      <c r="S11"/>
      <c r="T11"/>
      <c r="U11"/>
      <c r="V11"/>
      <c r="W11"/>
      <c r="X11"/>
      <c r="Y11"/>
      <c r="Z11"/>
    </row>
    <row r="12" ht="21" customHeight="1" spans="1:26">
      <c r="A12" s="7">
        <v>5</v>
      </c>
      <c r="B12" s="11" t="s">
        <v>24</v>
      </c>
      <c r="C12" s="7">
        <v>416</v>
      </c>
      <c r="D12" s="7">
        <v>6661.19999999999</v>
      </c>
      <c r="E12" s="7">
        <v>6397</v>
      </c>
      <c r="F12" s="7">
        <v>264.199999999999</v>
      </c>
      <c r="G12" s="7">
        <v>558</v>
      </c>
      <c r="H12" s="7">
        <v>31361</v>
      </c>
      <c r="I12" s="7">
        <v>79646</v>
      </c>
      <c r="J12" s="7">
        <v>103</v>
      </c>
      <c r="K12" s="7">
        <v>4494</v>
      </c>
      <c r="L12" s="7">
        <v>13002</v>
      </c>
      <c r="M12" s="7"/>
      <c r="O12"/>
      <c r="P12"/>
      <c r="Q12"/>
      <c r="R12"/>
      <c r="S12"/>
      <c r="T12"/>
      <c r="U12"/>
      <c r="V12"/>
      <c r="W12"/>
      <c r="X12"/>
      <c r="Y12"/>
      <c r="Z12"/>
    </row>
    <row r="13" ht="21" customHeight="1" spans="1:26">
      <c r="A13" s="7">
        <v>6</v>
      </c>
      <c r="B13" s="11" t="s">
        <v>25</v>
      </c>
      <c r="C13" s="7">
        <v>60</v>
      </c>
      <c r="D13" s="7">
        <v>823.1</v>
      </c>
      <c r="E13" s="7">
        <v>784</v>
      </c>
      <c r="F13" s="7">
        <v>39.1</v>
      </c>
      <c r="G13" s="7">
        <v>60</v>
      </c>
      <c r="H13" s="7">
        <v>1774</v>
      </c>
      <c r="I13" s="7">
        <v>5226</v>
      </c>
      <c r="J13" s="7">
        <v>11</v>
      </c>
      <c r="K13" s="7">
        <v>745</v>
      </c>
      <c r="L13" s="7">
        <v>2173</v>
      </c>
      <c r="M13" s="7"/>
      <c r="O13"/>
      <c r="P13"/>
      <c r="Q13"/>
      <c r="R13"/>
      <c r="S13"/>
      <c r="T13"/>
      <c r="U13"/>
      <c r="V13"/>
      <c r="W13"/>
      <c r="X13"/>
      <c r="Y13"/>
      <c r="Z13"/>
    </row>
    <row r="14" ht="21" customHeight="1" spans="1:26">
      <c r="A14" s="7">
        <v>7</v>
      </c>
      <c r="B14" s="11" t="s">
        <v>26</v>
      </c>
      <c r="C14" s="13">
        <v>17</v>
      </c>
      <c r="D14" s="13">
        <v>776.3</v>
      </c>
      <c r="E14" s="13">
        <v>775</v>
      </c>
      <c r="F14" s="13">
        <v>1.3</v>
      </c>
      <c r="G14" s="13">
        <v>17</v>
      </c>
      <c r="H14" s="13">
        <v>4601</v>
      </c>
      <c r="I14" s="13">
        <v>15370</v>
      </c>
      <c r="J14" s="13">
        <v>2</v>
      </c>
      <c r="K14" s="13">
        <v>506</v>
      </c>
      <c r="L14" s="13">
        <v>1482</v>
      </c>
      <c r="M14" s="7"/>
      <c r="O14"/>
      <c r="P14"/>
      <c r="Q14"/>
      <c r="R14"/>
      <c r="S14"/>
      <c r="T14"/>
      <c r="U14"/>
      <c r="V14"/>
      <c r="W14"/>
      <c r="X14"/>
      <c r="Y14"/>
      <c r="Z14"/>
    </row>
    <row r="15" ht="21" customHeight="1" spans="1:26">
      <c r="A15" s="7">
        <v>8</v>
      </c>
      <c r="B15" s="14" t="s">
        <v>27</v>
      </c>
      <c r="C15" s="9">
        <f>SUM(C16:C18)</f>
        <v>5</v>
      </c>
      <c r="D15" s="9">
        <f t="shared" ref="D15:L15" si="2">SUM(D16:D18)</f>
        <v>1270</v>
      </c>
      <c r="E15" s="9">
        <f t="shared" si="2"/>
        <v>1270</v>
      </c>
      <c r="F15" s="9">
        <f t="shared" si="2"/>
        <v>0</v>
      </c>
      <c r="G15" s="9">
        <f t="shared" si="2"/>
        <v>536</v>
      </c>
      <c r="H15" s="9">
        <f t="shared" si="2"/>
        <v>5846</v>
      </c>
      <c r="I15" s="9">
        <f t="shared" si="2"/>
        <v>30730</v>
      </c>
      <c r="J15" s="9">
        <f t="shared" si="2"/>
        <v>98</v>
      </c>
      <c r="K15" s="9">
        <f t="shared" si="2"/>
        <v>13745</v>
      </c>
      <c r="L15" s="9">
        <f t="shared" si="2"/>
        <v>0</v>
      </c>
      <c r="M15" s="7"/>
      <c r="O15"/>
      <c r="P15"/>
      <c r="Q15"/>
      <c r="R15"/>
      <c r="S15"/>
      <c r="T15"/>
      <c r="U15"/>
      <c r="V15"/>
      <c r="W15"/>
      <c r="X15"/>
      <c r="Y15"/>
      <c r="Z15"/>
    </row>
    <row r="16" ht="21" customHeight="1" spans="1:26">
      <c r="A16" s="7">
        <v>9</v>
      </c>
      <c r="B16" s="15" t="s">
        <v>28</v>
      </c>
      <c r="C16" s="16">
        <v>1</v>
      </c>
      <c r="D16" s="16">
        <v>200</v>
      </c>
      <c r="E16" s="16">
        <v>200</v>
      </c>
      <c r="F16" s="16"/>
      <c r="G16" s="16">
        <v>268</v>
      </c>
      <c r="H16" s="16">
        <v>1401</v>
      </c>
      <c r="I16" s="16">
        <v>1401</v>
      </c>
      <c r="J16" s="16">
        <v>49</v>
      </c>
      <c r="K16" s="16">
        <v>1401</v>
      </c>
      <c r="L16" s="16"/>
      <c r="M16" s="7"/>
      <c r="O16"/>
      <c r="P16"/>
      <c r="Q16"/>
      <c r="R16"/>
      <c r="S16"/>
      <c r="T16"/>
      <c r="U16"/>
      <c r="V16"/>
      <c r="W16"/>
      <c r="X16"/>
      <c r="Y16"/>
      <c r="Z16"/>
    </row>
    <row r="17" ht="21" customHeight="1" spans="1:26">
      <c r="A17" s="7">
        <v>10</v>
      </c>
      <c r="B17" s="15" t="s">
        <v>29</v>
      </c>
      <c r="C17" s="7">
        <v>1</v>
      </c>
      <c r="D17" s="7">
        <v>20</v>
      </c>
      <c r="E17" s="7">
        <v>20</v>
      </c>
      <c r="F17" s="7"/>
      <c r="G17" s="7"/>
      <c r="H17" s="7">
        <v>125</v>
      </c>
      <c r="I17" s="7">
        <v>125</v>
      </c>
      <c r="J17" s="7"/>
      <c r="K17" s="7"/>
      <c r="L17" s="7"/>
      <c r="M17" s="7"/>
      <c r="O17"/>
      <c r="P17"/>
      <c r="Q17"/>
      <c r="R17"/>
      <c r="S17"/>
      <c r="T17"/>
      <c r="U17"/>
      <c r="V17"/>
      <c r="W17"/>
      <c r="X17"/>
      <c r="Y17"/>
      <c r="Z17"/>
    </row>
    <row r="18" ht="21" customHeight="1" spans="1:26">
      <c r="A18" s="7">
        <v>11</v>
      </c>
      <c r="B18" s="15" t="s">
        <v>30</v>
      </c>
      <c r="C18" s="7">
        <v>3</v>
      </c>
      <c r="D18" s="7">
        <v>1050</v>
      </c>
      <c r="E18" s="7">
        <v>1050</v>
      </c>
      <c r="F18" s="7"/>
      <c r="G18" s="7">
        <v>268</v>
      </c>
      <c r="H18" s="7">
        <v>4320</v>
      </c>
      <c r="I18" s="7">
        <v>29204</v>
      </c>
      <c r="J18" s="7">
        <v>49</v>
      </c>
      <c r="K18" s="7">
        <v>12344</v>
      </c>
      <c r="L18" s="7"/>
      <c r="M18" s="7"/>
      <c r="O18"/>
      <c r="P18"/>
      <c r="Q18"/>
      <c r="R18"/>
      <c r="S18"/>
      <c r="T18"/>
      <c r="U18"/>
      <c r="V18"/>
      <c r="W18"/>
      <c r="X18"/>
      <c r="Y18"/>
      <c r="Z18"/>
    </row>
    <row r="19" ht="21" customHeight="1" spans="1:26">
      <c r="A19" s="7">
        <v>14</v>
      </c>
      <c r="B19" s="14" t="s">
        <v>31</v>
      </c>
      <c r="C19" s="9">
        <f>SUM(C20:C21)</f>
        <v>577</v>
      </c>
      <c r="D19" s="9">
        <f t="shared" ref="D19:L19" si="3">SUM(D20:D21)</f>
        <v>8674.99000000002</v>
      </c>
      <c r="E19" s="9">
        <f t="shared" si="3"/>
        <v>8290</v>
      </c>
      <c r="F19" s="9">
        <f t="shared" si="3"/>
        <v>384.990000000001</v>
      </c>
      <c r="G19" s="9">
        <f t="shared" si="3"/>
        <v>573</v>
      </c>
      <c r="H19" s="9">
        <f t="shared" si="3"/>
        <v>17514</v>
      </c>
      <c r="I19" s="9">
        <f t="shared" si="3"/>
        <v>51832</v>
      </c>
      <c r="J19" s="9">
        <f t="shared" si="3"/>
        <v>92</v>
      </c>
      <c r="K19" s="9">
        <f t="shared" si="3"/>
        <v>5745</v>
      </c>
      <c r="L19" s="9">
        <f t="shared" si="3"/>
        <v>15909</v>
      </c>
      <c r="M19" s="7"/>
      <c r="O19"/>
      <c r="P19"/>
      <c r="Q19"/>
      <c r="R19"/>
      <c r="S19"/>
      <c r="T19"/>
      <c r="U19"/>
      <c r="V19"/>
      <c r="W19"/>
      <c r="X19"/>
      <c r="Y19"/>
      <c r="Z19"/>
    </row>
    <row r="20" ht="21" customHeight="1" spans="1:26">
      <c r="A20" s="7">
        <v>15</v>
      </c>
      <c r="B20" s="15" t="s">
        <v>32</v>
      </c>
      <c r="C20" s="16">
        <v>571</v>
      </c>
      <c r="D20" s="16">
        <v>7545.40000000002</v>
      </c>
      <c r="E20" s="16">
        <v>7195</v>
      </c>
      <c r="F20" s="16">
        <v>350.400000000001</v>
      </c>
      <c r="G20" s="16">
        <v>569</v>
      </c>
      <c r="H20" s="16">
        <v>15522</v>
      </c>
      <c r="I20" s="16">
        <v>45526</v>
      </c>
      <c r="J20" s="16">
        <v>92</v>
      </c>
      <c r="K20" s="16">
        <v>5644</v>
      </c>
      <c r="L20" s="16">
        <v>15662</v>
      </c>
      <c r="M20" s="7"/>
      <c r="O20"/>
      <c r="P20"/>
      <c r="Q20"/>
      <c r="R20"/>
      <c r="S20"/>
      <c r="T20"/>
      <c r="U20"/>
      <c r="V20"/>
      <c r="W20"/>
      <c r="X20"/>
      <c r="Y20"/>
      <c r="Z20"/>
    </row>
    <row r="21" ht="21" customHeight="1" spans="1:13">
      <c r="A21" s="7">
        <v>16</v>
      </c>
      <c r="B21" s="15" t="s">
        <v>33</v>
      </c>
      <c r="C21" s="16">
        <v>6</v>
      </c>
      <c r="D21" s="16">
        <v>1129.59</v>
      </c>
      <c r="E21" s="16">
        <v>1095</v>
      </c>
      <c r="F21" s="16">
        <v>34.59</v>
      </c>
      <c r="G21" s="16">
        <v>4</v>
      </c>
      <c r="H21" s="16">
        <v>1992</v>
      </c>
      <c r="I21" s="16">
        <v>6306</v>
      </c>
      <c r="J21" s="16">
        <v>0</v>
      </c>
      <c r="K21" s="16">
        <v>101</v>
      </c>
      <c r="L21" s="16">
        <v>247</v>
      </c>
      <c r="M21" s="7"/>
    </row>
    <row r="22" ht="21" customHeight="1" spans="1:26">
      <c r="A22" s="7">
        <v>18</v>
      </c>
      <c r="B22" s="14" t="s">
        <v>34</v>
      </c>
      <c r="C22" s="9">
        <v>1</v>
      </c>
      <c r="D22" s="9">
        <v>20.1</v>
      </c>
      <c r="E22" s="9">
        <v>20</v>
      </c>
      <c r="F22" s="9">
        <v>0.1</v>
      </c>
      <c r="G22" s="9">
        <v>1</v>
      </c>
      <c r="H22" s="9">
        <v>37</v>
      </c>
      <c r="I22" s="9">
        <v>115</v>
      </c>
      <c r="J22" s="9">
        <v>0</v>
      </c>
      <c r="K22" s="9">
        <v>37</v>
      </c>
      <c r="L22" s="9">
        <v>115</v>
      </c>
      <c r="M22" s="7"/>
      <c r="P22"/>
      <c r="Q22"/>
      <c r="R22"/>
      <c r="S22"/>
      <c r="T22"/>
      <c r="U22"/>
      <c r="V22"/>
      <c r="W22"/>
      <c r="X22"/>
      <c r="Y22"/>
      <c r="Z22"/>
    </row>
    <row r="23" ht="21" customHeight="1" spans="1:13">
      <c r="A23" s="7">
        <v>19</v>
      </c>
      <c r="B23" s="14" t="s">
        <v>35</v>
      </c>
      <c r="C23" s="9">
        <f>SUM(C24:C27)</f>
        <v>2</v>
      </c>
      <c r="D23" s="9">
        <f t="shared" ref="D23:L23" si="4">SUM(D24:D27)</f>
        <v>360</v>
      </c>
      <c r="E23" s="9">
        <f t="shared" si="4"/>
        <v>360</v>
      </c>
      <c r="F23" s="9">
        <f t="shared" si="4"/>
        <v>0</v>
      </c>
      <c r="G23" s="9">
        <f t="shared" si="4"/>
        <v>400</v>
      </c>
      <c r="H23" s="9">
        <f t="shared" si="4"/>
        <v>2300</v>
      </c>
      <c r="I23" s="9">
        <f t="shared" si="4"/>
        <v>2300</v>
      </c>
      <c r="J23" s="9">
        <f t="shared" si="4"/>
        <v>98</v>
      </c>
      <c r="K23" s="9">
        <f t="shared" si="4"/>
        <v>2300</v>
      </c>
      <c r="L23" s="9">
        <f t="shared" si="4"/>
        <v>0</v>
      </c>
      <c r="M23" s="7"/>
    </row>
    <row r="24" ht="21" customHeight="1" spans="1:13">
      <c r="A24" s="7">
        <v>20</v>
      </c>
      <c r="B24" s="15" t="s">
        <v>36</v>
      </c>
      <c r="C24" s="7"/>
      <c r="D24" s="7"/>
      <c r="E24" s="7"/>
      <c r="F24" s="7"/>
      <c r="G24" s="7"/>
      <c r="H24" s="7"/>
      <c r="I24" s="7"/>
      <c r="J24" s="7"/>
      <c r="K24" s="7"/>
      <c r="L24" s="9"/>
      <c r="M24" s="7"/>
    </row>
    <row r="25" ht="21" customHeight="1" spans="1:13">
      <c r="A25" s="7">
        <v>21</v>
      </c>
      <c r="B25" s="15" t="s">
        <v>37</v>
      </c>
      <c r="C25" s="16">
        <v>2</v>
      </c>
      <c r="D25" s="16">
        <v>360</v>
      </c>
      <c r="E25" s="16">
        <v>360</v>
      </c>
      <c r="F25" s="16"/>
      <c r="G25" s="16">
        <v>400</v>
      </c>
      <c r="H25" s="16">
        <v>2300</v>
      </c>
      <c r="I25" s="16">
        <v>2300</v>
      </c>
      <c r="J25" s="16">
        <v>98</v>
      </c>
      <c r="K25" s="16">
        <v>2300</v>
      </c>
      <c r="L25" s="7"/>
      <c r="M25" s="7"/>
    </row>
    <row r="26" ht="21" customHeight="1" spans="1:13">
      <c r="A26" s="7">
        <v>22</v>
      </c>
      <c r="B26" s="15" t="s">
        <v>38</v>
      </c>
      <c r="C26" s="7"/>
      <c r="D26" s="7"/>
      <c r="E26" s="7"/>
      <c r="F26" s="7"/>
      <c r="G26" s="7"/>
      <c r="H26" s="7"/>
      <c r="I26" s="7"/>
      <c r="J26" s="7"/>
      <c r="K26" s="7"/>
      <c r="L26" s="7"/>
      <c r="M26" s="7"/>
    </row>
    <row r="27" ht="21" customHeight="1" spans="1:13">
      <c r="A27" s="7">
        <v>23</v>
      </c>
      <c r="B27" s="15" t="s">
        <v>39</v>
      </c>
      <c r="C27" s="7"/>
      <c r="D27" s="7"/>
      <c r="E27" s="7"/>
      <c r="F27" s="7"/>
      <c r="G27" s="7"/>
      <c r="H27" s="7"/>
      <c r="I27" s="7"/>
      <c r="J27" s="7"/>
      <c r="K27" s="7"/>
      <c r="L27" s="7"/>
      <c r="M27" s="7"/>
    </row>
    <row r="28" ht="21" customHeight="1" spans="1:26">
      <c r="A28" s="7">
        <v>24</v>
      </c>
      <c r="B28" s="14" t="s">
        <v>40</v>
      </c>
      <c r="C28" s="9"/>
      <c r="D28" s="9"/>
      <c r="E28" s="9"/>
      <c r="F28" s="9"/>
      <c r="G28" s="9"/>
      <c r="H28" s="9"/>
      <c r="I28" s="9"/>
      <c r="J28" s="9"/>
      <c r="K28" s="9"/>
      <c r="L28" s="9"/>
      <c r="M28" s="7"/>
      <c r="O28"/>
      <c r="P28"/>
      <c r="Q28"/>
      <c r="R28"/>
      <c r="S28"/>
      <c r="T28"/>
      <c r="U28"/>
      <c r="V28"/>
      <c r="W28"/>
      <c r="X28"/>
      <c r="Y28"/>
      <c r="Z28"/>
    </row>
    <row r="29" ht="21" customHeight="1" spans="1:13">
      <c r="A29" s="7">
        <v>25</v>
      </c>
      <c r="B29" s="15" t="s">
        <v>41</v>
      </c>
      <c r="C29" s="7"/>
      <c r="D29" s="7"/>
      <c r="E29" s="7"/>
      <c r="F29" s="7"/>
      <c r="G29" s="7"/>
      <c r="H29" s="7"/>
      <c r="I29" s="7"/>
      <c r="J29" s="7"/>
      <c r="K29" s="7"/>
      <c r="L29" s="7"/>
      <c r="M29" s="7"/>
    </row>
    <row r="30" ht="21" customHeight="1" spans="1:15">
      <c r="A30" s="7">
        <v>26</v>
      </c>
      <c r="B30" s="15" t="s">
        <v>42</v>
      </c>
      <c r="C30" s="7"/>
      <c r="D30" s="7"/>
      <c r="E30" s="7"/>
      <c r="F30" s="7"/>
      <c r="G30" s="7"/>
      <c r="H30" s="7"/>
      <c r="I30" s="7"/>
      <c r="J30" s="7"/>
      <c r="K30" s="7"/>
      <c r="L30" s="7"/>
      <c r="M30" s="7"/>
      <c r="O30"/>
    </row>
    <row r="31" ht="21" customHeight="1" spans="1:26">
      <c r="A31" s="7">
        <v>27</v>
      </c>
      <c r="B31" s="14" t="s">
        <v>43</v>
      </c>
      <c r="C31" s="9">
        <v>2</v>
      </c>
      <c r="D31" s="9">
        <v>60</v>
      </c>
      <c r="E31" s="9">
        <v>60</v>
      </c>
      <c r="F31" s="9"/>
      <c r="G31" s="9">
        <v>536</v>
      </c>
      <c r="H31" s="9"/>
      <c r="I31" s="9">
        <v>40</v>
      </c>
      <c r="J31" s="9"/>
      <c r="K31" s="9">
        <f>SUM(K32:K35)</f>
        <v>0</v>
      </c>
      <c r="L31" s="9">
        <f>SUM(L32:L35)</f>
        <v>0</v>
      </c>
      <c r="M31" s="7"/>
      <c r="O31"/>
      <c r="P31"/>
      <c r="Q31"/>
      <c r="R31"/>
      <c r="S31"/>
      <c r="T31"/>
      <c r="U31"/>
      <c r="V31"/>
      <c r="W31"/>
      <c r="X31"/>
      <c r="Y31"/>
      <c r="Z31"/>
    </row>
    <row r="32" ht="21" customHeight="1" spans="1:26">
      <c r="A32" s="7">
        <v>28</v>
      </c>
      <c r="B32" s="14" t="s">
        <v>44</v>
      </c>
      <c r="C32" s="9"/>
      <c r="D32" s="9"/>
      <c r="E32" s="9"/>
      <c r="F32" s="9"/>
      <c r="G32" s="9"/>
      <c r="H32" s="9"/>
      <c r="I32" s="9"/>
      <c r="J32" s="9"/>
      <c r="K32" s="9"/>
      <c r="L32" s="9"/>
      <c r="M32" s="7"/>
      <c r="O32"/>
      <c r="P32"/>
      <c r="Q32"/>
      <c r="R32"/>
      <c r="S32"/>
      <c r="T32"/>
      <c r="U32"/>
      <c r="V32"/>
      <c r="W32"/>
      <c r="X32"/>
      <c r="Y32"/>
      <c r="Z32"/>
    </row>
    <row r="33" customHeight="1" spans="15:26">
      <c r="O33"/>
      <c r="P33"/>
      <c r="Q33"/>
      <c r="R33"/>
      <c r="S33"/>
      <c r="T33"/>
      <c r="U33"/>
      <c r="V33"/>
      <c r="W33"/>
      <c r="X33"/>
      <c r="Y33"/>
      <c r="Z33"/>
    </row>
    <row r="34" customHeight="1" spans="15:26">
      <c r="O34"/>
      <c r="P34"/>
      <c r="Q34"/>
      <c r="R34"/>
      <c r="S34"/>
      <c r="T34"/>
      <c r="U34"/>
      <c r="V34"/>
      <c r="W34"/>
      <c r="X34"/>
      <c r="Y34"/>
      <c r="Z34"/>
    </row>
    <row r="35" customHeight="1" spans="15:26">
      <c r="O35"/>
      <c r="P35"/>
      <c r="Q35"/>
      <c r="R35"/>
      <c r="S35"/>
      <c r="T35"/>
      <c r="U35"/>
      <c r="V35"/>
      <c r="W35"/>
      <c r="X35"/>
      <c r="Y35"/>
      <c r="Z35"/>
    </row>
  </sheetData>
  <mergeCells count="16">
    <mergeCell ref="A1:B1"/>
    <mergeCell ref="A2:M2"/>
    <mergeCell ref="A3:B3"/>
    <mergeCell ref="L3:M3"/>
    <mergeCell ref="D4:F4"/>
    <mergeCell ref="G4:L4"/>
    <mergeCell ref="E5:F5"/>
    <mergeCell ref="J5:L5"/>
    <mergeCell ref="A4:A6"/>
    <mergeCell ref="B4:B6"/>
    <mergeCell ref="C4:C6"/>
    <mergeCell ref="D5:D6"/>
    <mergeCell ref="G5:G6"/>
    <mergeCell ref="H5:H6"/>
    <mergeCell ref="I5:I6"/>
    <mergeCell ref="M4:M6"/>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县级审定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江湖郎中</cp:lastModifiedBy>
  <dcterms:created xsi:type="dcterms:W3CDTF">2022-08-11T08:18:00Z</dcterms:created>
  <dcterms:modified xsi:type="dcterms:W3CDTF">2025-05-08T04:06:09Z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97492A1F963E44549C1FA2F2CE440B00</vt:lpwstr>
  </property>
</Properties>
</file>