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19420" windowHeight="11020" firstSheet="1" activeTab="3"/>
  </bookViews>
  <sheets>
    <sheet name="目标完成情况表" sheetId="1" r:id="rId1"/>
    <sheet name="收支执行情况表" sheetId="5" r:id="rId2"/>
    <sheet name="基础数据表" sheetId="2" r:id="rId3"/>
    <sheet name="评分表" sheetId="3" r:id="rId4"/>
    <sheet name="问卷调查" sheetId="4" r:id="rId5"/>
    <sheet name="现场调查情况汇总表" sheetId="6" r:id="rId6"/>
    <sheet name="问卷调查汇总表" sheetId="7" r:id="rId7"/>
    <sheet name="专项自评表" sheetId="8" r:id="rId8"/>
  </sheets>
  <definedNames>
    <definedName name="_xlnm.Print_Area" localSheetId="3">评分表!$A$1:$J$93</definedName>
    <definedName name="_xlnm.Print_Titles" localSheetId="3">评分表!$1:$4</definedName>
  </definedNames>
  <calcPr calcId="124519"/>
</workbook>
</file>

<file path=xl/calcChain.xml><?xml version="1.0" encoding="utf-8"?>
<calcChain xmlns="http://schemas.openxmlformats.org/spreadsheetml/2006/main">
  <c r="I93" i="3"/>
  <c r="D5" i="5"/>
  <c r="J5"/>
  <c r="L5"/>
  <c r="J6"/>
  <c r="L6"/>
  <c r="E7"/>
  <c r="J7"/>
  <c r="L7"/>
  <c r="J10"/>
  <c r="L10"/>
  <c r="J11"/>
  <c r="L11"/>
  <c r="J12"/>
  <c r="L12"/>
  <c r="J13"/>
  <c r="L13"/>
  <c r="J14"/>
  <c r="L14"/>
  <c r="J15"/>
  <c r="L15"/>
  <c r="J16"/>
  <c r="L16"/>
  <c r="J17"/>
  <c r="L17"/>
  <c r="J18"/>
  <c r="L18"/>
  <c r="J19"/>
  <c r="L19"/>
  <c r="J20"/>
  <c r="L20"/>
  <c r="E24"/>
  <c r="E25"/>
  <c r="J26"/>
  <c r="L26"/>
  <c r="E27"/>
  <c r="J28"/>
  <c r="L28"/>
  <c r="F93" i="3"/>
  <c r="C32" i="6"/>
  <c r="C37"/>
  <c r="C43"/>
  <c r="C79"/>
  <c r="C87"/>
  <c r="C106"/>
  <c r="C112"/>
  <c r="C131"/>
</calcChain>
</file>

<file path=xl/sharedStrings.xml><?xml version="1.0" encoding="utf-8"?>
<sst xmlns="http://schemas.openxmlformats.org/spreadsheetml/2006/main" count="702" uniqueCount="462">
  <si>
    <t>附件1</t>
  </si>
  <si>
    <t>澧县文旅广体局2019年度部门整体支出绩效目标完成情况表</t>
  </si>
  <si>
    <t>序号</t>
  </si>
  <si>
    <t>项目</t>
  </si>
  <si>
    <t>年初目标值</t>
  </si>
  <si>
    <t>实际完成</t>
  </si>
  <si>
    <t>目标完成率</t>
  </si>
  <si>
    <t>全年累计销售体育彩票</t>
  </si>
  <si>
    <t>1亿元</t>
  </si>
  <si>
    <r>
      <t>5</t>
    </r>
    <r>
      <rPr>
        <sz val="11"/>
        <color indexed="8"/>
        <rFont val="宋体"/>
        <family val="3"/>
        <charset val="134"/>
      </rPr>
      <t>830万元</t>
    </r>
  </si>
  <si>
    <t>保证19个镇街、291个村（社区）“村村响”工程正常运行的广播数量</t>
  </si>
  <si>
    <r>
      <t>近6</t>
    </r>
    <r>
      <rPr>
        <sz val="11"/>
        <color indexed="8"/>
        <rFont val="宋体"/>
        <family val="3"/>
        <charset val="134"/>
      </rPr>
      <t>700只</t>
    </r>
  </si>
  <si>
    <t>实现电视信号“户户通”的居民户数</t>
  </si>
  <si>
    <r>
      <t>近6</t>
    </r>
    <r>
      <rPr>
        <sz val="11"/>
        <color indexed="8"/>
        <rFont val="宋体"/>
        <family val="3"/>
        <charset val="134"/>
      </rPr>
      <t>万户</t>
    </r>
  </si>
  <si>
    <t>实现免费开放镇街综合文化站个数</t>
  </si>
  <si>
    <r>
      <t>1</t>
    </r>
    <r>
      <rPr>
        <sz val="11"/>
        <color indexed="8"/>
        <rFont val="宋体"/>
        <family val="3"/>
        <charset val="134"/>
      </rPr>
      <t>9个</t>
    </r>
  </si>
  <si>
    <t>经抽查：未完成</t>
  </si>
  <si>
    <t>未达到绩效目标</t>
  </si>
  <si>
    <t>对291个村级农家书屋的管理员进行培训的培训率</t>
  </si>
  <si>
    <t>完成绩效目标</t>
  </si>
  <si>
    <t>291个村级文化服务中心的建设达标率</t>
  </si>
  <si>
    <t>送电影下乡场次数，观影群众人次数</t>
  </si>
  <si>
    <r>
      <t>4</t>
    </r>
    <r>
      <rPr>
        <sz val="11"/>
        <color indexed="8"/>
        <rFont val="宋体"/>
        <family val="3"/>
        <charset val="134"/>
      </rPr>
      <t>980场、80万人次</t>
    </r>
  </si>
  <si>
    <r>
      <t>4</t>
    </r>
    <r>
      <rPr>
        <sz val="11"/>
        <color indexed="8"/>
        <rFont val="宋体"/>
        <family val="3"/>
        <charset val="134"/>
      </rPr>
      <t>980场、210万人次</t>
    </r>
  </si>
  <si>
    <t>送戏下乡场数，观众人次数</t>
  </si>
  <si>
    <r>
      <t>9</t>
    </r>
    <r>
      <rPr>
        <sz val="11"/>
        <color indexed="8"/>
        <rFont val="宋体"/>
        <family val="3"/>
        <charset val="134"/>
      </rPr>
      <t>4场、5万人次</t>
    </r>
  </si>
  <si>
    <t>澧县文旅广体局部门整体预算收支执行情况表</t>
  </si>
  <si>
    <t>收入</t>
  </si>
  <si>
    <t>支出</t>
  </si>
  <si>
    <t>年初预算数</t>
  </si>
  <si>
    <t>调整预算数</t>
  </si>
  <si>
    <t>实际决算数</t>
  </si>
  <si>
    <t>决算较年初预算增+（减）-</t>
  </si>
  <si>
    <t>一</t>
  </si>
  <si>
    <t>一般公共预算拨款</t>
  </si>
  <si>
    <t>基本支出</t>
  </si>
  <si>
    <t>纳入专户的非税收入拨款</t>
  </si>
  <si>
    <t>工资福利支出</t>
  </si>
  <si>
    <t>经费拨款（补助）</t>
  </si>
  <si>
    <t>商品和服务支出</t>
  </si>
  <si>
    <t>专项收入</t>
  </si>
  <si>
    <t>其他商品和服务支出</t>
  </si>
  <si>
    <t>对个人和家庭的补助</t>
  </si>
  <si>
    <t>二</t>
  </si>
  <si>
    <t>项目支出</t>
  </si>
  <si>
    <t>广播村村响及电视户户通</t>
  </si>
  <si>
    <t>春晚</t>
  </si>
  <si>
    <t>体彩公益金</t>
  </si>
  <si>
    <t>公共文化服务体系建设</t>
  </si>
  <si>
    <t>体彩销售奖励资金</t>
  </si>
  <si>
    <t>电影公司</t>
  </si>
  <si>
    <t>文化站免费开放</t>
  </si>
  <si>
    <t>旅游规划及产业引导</t>
  </si>
  <si>
    <t>两馆建设专项资金</t>
  </si>
  <si>
    <t>其他</t>
  </si>
  <si>
    <t>政府性基金预算拨款</t>
  </si>
  <si>
    <t>三</t>
  </si>
  <si>
    <t>财政专户管理的非税收入拨款（补助）</t>
  </si>
  <si>
    <t>四</t>
  </si>
  <si>
    <t>上级补助收入</t>
  </si>
  <si>
    <t>五</t>
  </si>
  <si>
    <t>附属单位上缴收入</t>
  </si>
  <si>
    <t>六</t>
  </si>
  <si>
    <t>其他收入</t>
  </si>
  <si>
    <t>对附属单位补助支出</t>
  </si>
  <si>
    <t>七</t>
  </si>
  <si>
    <t>本年收入小计</t>
  </si>
  <si>
    <t>本年支出小计</t>
  </si>
  <si>
    <t>八</t>
  </si>
  <si>
    <t>上年结转</t>
  </si>
  <si>
    <t>结转下年支出</t>
  </si>
  <si>
    <t>九</t>
  </si>
  <si>
    <t>收入总计</t>
  </si>
  <si>
    <t>支出总计</t>
  </si>
  <si>
    <t>附件3</t>
  </si>
  <si>
    <t>2019年澧县文化旅游广电体育局整体支出绩效评价基础数据表</t>
  </si>
  <si>
    <t>填报单位：澧县文旅广体局</t>
  </si>
  <si>
    <t>财政供养人员情况</t>
  </si>
  <si>
    <t>编制数</t>
  </si>
  <si>
    <t>2019年实际在职人数</t>
  </si>
  <si>
    <t>控制率</t>
  </si>
  <si>
    <t>经费控制情况</t>
  </si>
  <si>
    <t>2018年决算数</t>
  </si>
  <si>
    <t>2019年预算数</t>
  </si>
  <si>
    <t>2019年决算数</t>
  </si>
  <si>
    <t>三公经费</t>
  </si>
  <si>
    <t>1、公务用车购置和维护经费</t>
  </si>
  <si>
    <t xml:space="preserve"> 其中：公车购置</t>
  </si>
  <si>
    <t>公车运行维护</t>
  </si>
  <si>
    <t>2、出国经费</t>
  </si>
  <si>
    <t>3、公务接待</t>
  </si>
  <si>
    <t>项目支出：</t>
  </si>
  <si>
    <t>1、工资福利支出</t>
  </si>
  <si>
    <t>2、商品和服务支出</t>
  </si>
  <si>
    <t>3、对个人和家庭的补助支出</t>
  </si>
  <si>
    <t>4、基本建设支出</t>
  </si>
  <si>
    <t xml:space="preserve">          ……</t>
  </si>
  <si>
    <t>公用经费</t>
  </si>
  <si>
    <t>其中：办公经费</t>
  </si>
  <si>
    <t>水费、电费、差旅费、邮电费</t>
  </si>
  <si>
    <t>会议费、培训费、印刷费</t>
  </si>
  <si>
    <t>其他公用经费</t>
  </si>
  <si>
    <t>政府采购金额</t>
  </si>
  <si>
    <t>部门整体支出预算调整 </t>
  </si>
  <si>
    <t>管理保障节约措施</t>
  </si>
  <si>
    <t>附件4</t>
  </si>
  <si>
    <t>2019年度澧县文化旅游广电体育局部门整体支出绩效评分表</t>
  </si>
  <si>
    <t>项目单位：澧县文化旅游广电体育局</t>
  </si>
  <si>
    <t>一级指标</t>
  </si>
  <si>
    <t>分值</t>
  </si>
  <si>
    <t>二级指标</t>
  </si>
  <si>
    <t>三级指标</t>
  </si>
  <si>
    <t>四级指标</t>
  </si>
  <si>
    <t>指标解释</t>
  </si>
  <si>
    <t>评价内容与计分</t>
  </si>
  <si>
    <t>得分</t>
  </si>
  <si>
    <t>扣分原因</t>
  </si>
  <si>
    <t>投入（15分）</t>
  </si>
  <si>
    <t>预算配置</t>
  </si>
  <si>
    <t>在职人员控制率</t>
  </si>
  <si>
    <t>在职人员控制率=（在职人员数/编制数）*100%，在职人员数：部门（单位）实际在职人数，以财政局确定的部门决算编制口径为准。编制数：机构编制部门核定批复的部门（单位）的人员编制数</t>
  </si>
  <si>
    <t>以100%为标准。在职人员控制率≤100%，计2分；每超过一个百分点扣0.5分，扣完为止。</t>
  </si>
  <si>
    <t>三公经费变动率</t>
  </si>
  <si>
    <t>三公经费变动率=【（本年度三公经费预算数-上年度三公经费预算数）/上年度三公经费预算数】*100%</t>
  </si>
  <si>
    <t>三公经费变动率≤0，计3分；三公经费＞0，每超过一个百分点扣0.5分，扣完为止。</t>
  </si>
  <si>
    <t>预算执行</t>
  </si>
  <si>
    <t>预算完成率</t>
  </si>
  <si>
    <t>预算完成率=（上年结转+年初预算+本年追加预算-年末结余）/（上年结转+年初预算+本年追加预算）*100%</t>
  </si>
  <si>
    <t xml:space="preserve">100%计满分，每低于5%扣0.5分，扣完为止。
                         </t>
  </si>
  <si>
    <t>预算控制率</t>
  </si>
  <si>
    <t>预算控制率=（本年追加预算/年初预算）*100%</t>
  </si>
  <si>
    <t>新建楼堂馆所面积控制率</t>
  </si>
  <si>
    <t>楼堂馆所面积控制率=实际建设面积/批准建设面积*100%。该指标以2019年完工的新建楼堂馆所为评价内容。</t>
  </si>
  <si>
    <t>100%以下（含）计满分，每超出5%扣0.5分，扣完为止。没有楼堂馆所项目的部门按满分计算。</t>
  </si>
  <si>
    <t>新建楼堂馆所投资预算控制率</t>
  </si>
  <si>
    <t>楼堂馆所预算控制率=实际投资金额/批准投资金额*100%。该指标以2019年完工的新建楼堂馆所为评价内容。</t>
  </si>
  <si>
    <t>100%以下（含）计满分，每超出5%扣0.5分，扣完为止。</t>
  </si>
  <si>
    <t>预算管理</t>
  </si>
  <si>
    <t>公用经费控制率</t>
  </si>
  <si>
    <t>公用经费控制率=（实际支出公用经费总额/预算安排公用经费总额）*100%。公用经费支出是指部门基本支出中的一般商品和服务支出。</t>
  </si>
  <si>
    <t>100%以下（含）计满分，每超出1%扣0.5分，扣完为止。</t>
  </si>
  <si>
    <t>三公经费控制率</t>
  </si>
  <si>
    <t>三公经费控制率-（三公经费实际支出数/三公经费预算安排数）*100%</t>
  </si>
  <si>
    <t>政府采购执行率</t>
  </si>
  <si>
    <t>政府采购执行率=（实际政府采购金额/政府采购预算数）*100%</t>
  </si>
  <si>
    <t xml:space="preserve">100%计满分，每超过（降低）5%扣0.5分，扣完为止。
                         </t>
  </si>
  <si>
    <t>管理制度健全性</t>
  </si>
  <si>
    <t>有内部管理制度、会计核算制度等管理制度，有相关管理制度合法、合规、完整，而且相关管理制度得到了有效执行，但是没有单独执行本部门厉行节约制度。</t>
  </si>
  <si>
    <t xml:space="preserve">评价要点：
①有内部财务管理制度、会计核算制度等管理制度；有计1分，没有计0分。
②有本部门厉行节约制度；有计1分,没有计0分。                     
③相关管理制度合法、合规、完整；符合计1分，不符合计0分。
④相关管理制度得到有效执行；符合计1分，不符合计0分。                         </t>
  </si>
  <si>
    <t>资金使用合规性</t>
  </si>
  <si>
    <t>1、支出符合国家财经法规和财务管理制度规定以及有关专项资金管理办法的规定；2、资金拨付有完整的审批程序和手续；3、项目支出按规定经过评估论证；4、支出符合部门预算批复的用途；5、专项资金使用中有挤占现象。</t>
  </si>
  <si>
    <t>预决算信息公开性</t>
  </si>
  <si>
    <t>①是否按规定内容、规定时限公开预决算信息；②基础数据信息和会计信息资料是否真实、完整、准确。预决算信息是指与部门预算、执行、决算、监督、绩效等管理相关的信息。</t>
  </si>
  <si>
    <t xml:space="preserve">评价要点：
①是否按规定内容、规定时限公开预决算信息；是计1分，否0分。
②基础数据信息和会计信息资料是否真实、完整、准确；是计1分，否0分。
</t>
  </si>
  <si>
    <t>履职效益指标</t>
  </si>
  <si>
    <t>行政效能</t>
  </si>
  <si>
    <t>促进部门改进文风会风，加强经费及资产管理，推动网上办事，提高行政效率，降低了行政成本效果。</t>
  </si>
  <si>
    <t>促进部门改进文风会风，加强经费及资产管理，推动网上办事，提高行政效率，降低了行政成本效果较好的计3分；一般计2分；无效果或者效果不明显计0分。</t>
  </si>
  <si>
    <t>职责履行</t>
  </si>
  <si>
    <t>重点工作实际完成率</t>
  </si>
  <si>
    <t>根据绩效办2019年对各部门为民办实事和部门重点工程与重点工作考核分数折算。该项得分=（绩效办对应部分考核得分/500)*２</t>
  </si>
  <si>
    <t>2019年该单位在县委县政府对各单位的考核中，被评为先进单位。</t>
  </si>
  <si>
    <t>全县镇街、村社区广播村响工程运行</t>
  </si>
  <si>
    <t>保证19个镇街、291个村社区近6700只广播的村村响工程正常运行</t>
  </si>
  <si>
    <t>全县实现电视户户通</t>
  </si>
  <si>
    <t>使有线电视信号不能到达的近6万户居民实现电视户户通</t>
  </si>
  <si>
    <t>指标完成计满分，未达标不计分。</t>
  </si>
  <si>
    <t>综合文化站免费开放</t>
  </si>
  <si>
    <t>19个镇街综合文化站实现免费开放</t>
  </si>
  <si>
    <t>村级农家书屋管理员培训</t>
  </si>
  <si>
    <t>对291个村级农家书屋的管理员进行培训</t>
  </si>
  <si>
    <t>村级文化服务中心建设</t>
  </si>
  <si>
    <t>完成291个村级文化服务中心的建设</t>
  </si>
  <si>
    <t>送电影下乡</t>
  </si>
  <si>
    <t>送电影下乡4980场，观影群众80万人次</t>
  </si>
  <si>
    <t>送戏下乡</t>
  </si>
  <si>
    <t>送戏下乡94场，观众5万人次</t>
  </si>
  <si>
    <t>指标值达送戏下乡90场，观众4万人次，达标计满分，未达标不计分。</t>
  </si>
  <si>
    <t>惠民演出</t>
  </si>
  <si>
    <t>惠民演出10场，观众5000人次</t>
  </si>
  <si>
    <t>指标值达惠民演出8场，观众4000人次，达标计满分，未达标不计分。</t>
  </si>
  <si>
    <t>排演新节目</t>
  </si>
  <si>
    <t>排演新节目11个</t>
  </si>
  <si>
    <t>指标值达排演新节目10个，达标计满分，未达标不计分。</t>
  </si>
  <si>
    <t>持续开展非物质文化遗产的保护</t>
  </si>
  <si>
    <t>持续开展对3个国家级、2个省级、7个市级、26个县级非物质文化遗产的保护工作</t>
  </si>
  <si>
    <t>县图书馆免费接待读者、举办大型读书活动、举办培训讲座、图书展览、新增图书和期刊</t>
  </si>
  <si>
    <t>县图书馆免费接待读者9万人次、举办大型读书活动20场、举办培训讲座24次、图书展览40次、新增图书和期刊3000册</t>
  </si>
  <si>
    <t>文化馆免费接待群众</t>
  </si>
  <si>
    <t>文化馆免费接待群众2万人次</t>
  </si>
  <si>
    <t>举办各类大型文化活动、公益性展览</t>
  </si>
  <si>
    <t>举办各类大型文化活动15次，公益性展览5次，参与群众2万人次</t>
  </si>
  <si>
    <t>指标值达举办各类大型文化活动10次，公益性展览3次，参与群众1.5万人次，达标计满分，未达标不计分。</t>
  </si>
  <si>
    <t>文化馆举办各类培训班</t>
  </si>
  <si>
    <t>文化馆举办各类培训班57次，培训人员3000人次</t>
  </si>
  <si>
    <t>指标值达文化馆举办各类培训班50次，培训人员2500人次，达标计满分，未达标不计分。</t>
  </si>
  <si>
    <t>对体育场馆进行维修，确保免费、低收费入馆人次、每年举办大型群众体育活动</t>
  </si>
  <si>
    <t>质量指标</t>
  </si>
  <si>
    <t>文化、体育、广电、新闻出版工作在全市同行业中领先</t>
  </si>
  <si>
    <t xml:space="preserve">文化、体育、广电、新闻出版工作在全市同行业中位居前列
</t>
  </si>
  <si>
    <t>目标管理工作被县政府评为先进单位。</t>
  </si>
  <si>
    <t>目标管理工作被县政府评为先进单位</t>
  </si>
  <si>
    <t>时效指标</t>
  </si>
  <si>
    <t>成本指标</t>
  </si>
  <si>
    <t>项目效益</t>
  </si>
  <si>
    <t>经济效益</t>
  </si>
  <si>
    <t>视考核情况酌情计分。</t>
  </si>
  <si>
    <t>社会效益</t>
  </si>
  <si>
    <t>落实建设澧水文化中心、繁荣城乡文化的各项任务，不断推进公共文化服务体系建设，做到文化服务平台全覆盖、文化设施七个一全到位，为澧县人民提供丰富多彩的文化活动场所和文体活动项目。</t>
  </si>
  <si>
    <t>社会公众或服务对象满意度</t>
  </si>
  <si>
    <t>满意度调查结果</t>
  </si>
  <si>
    <t>合计</t>
  </si>
  <si>
    <t>附件5</t>
  </si>
  <si>
    <t>2019年度澧县文化旅游广电体育局部门整体支出绩效评价调查问卷</t>
  </si>
  <si>
    <t xml:space="preserve">    为加强预算资金管理，提高预算资金的使用效率，我们对澧县文化旅游广电体育局进行“部门整体支出绩效评价”的问卷调查，调查对象为澧县文化旅游广电体育局的服务对象和社会公众。“调查问卷”所调查1-9的问题只需在“是”或“否”的框内打“√”，第10个问题为书面简述。谢谢您对我们工作的支持与配合。</t>
  </si>
  <si>
    <t>调查问题</t>
  </si>
  <si>
    <t>回答“是”</t>
  </si>
  <si>
    <t>回答“否”</t>
  </si>
  <si>
    <t>1、您是否了解澧县文化旅游广电体育局的工作职能？</t>
  </si>
  <si>
    <t>2、您对澧县文化旅游广电体育局工作作风、服务质量、办事效率等方面是否满意？</t>
  </si>
  <si>
    <t>3、村（社区）综合文化服务中心的建立是否有效地提升了当地群众的文化生活水平？</t>
  </si>
  <si>
    <t>4、您是否在本村免费观看过电影和文艺节目？</t>
  </si>
  <si>
    <t>5、公共体育设施建设是否促进了本地体育运动发展，增强人民体质？</t>
  </si>
  <si>
    <t>6、您所在村的“村村响”广播是否使用正常？</t>
  </si>
  <si>
    <t>7、对文化、旅游产业的扶持是否有效地促进了本地经济发展？</t>
  </si>
  <si>
    <t>8、您对澧县文化旅游广电体育局的文物保护和非遗保护工作是否满意？</t>
  </si>
  <si>
    <t>9、丰富群众的文化体育活动是否有效地改善了人居生活环境，提升了人民的幸福指数？</t>
  </si>
  <si>
    <t>10、您对澧县文化旅游广电体育局的工作有哪些意见或建议？</t>
  </si>
  <si>
    <t>附件6</t>
  </si>
  <si>
    <t>现场调查情况汇总表</t>
  </si>
  <si>
    <t>专项名称</t>
  </si>
  <si>
    <t>项目名称</t>
  </si>
  <si>
    <t>现场抽查金额</t>
  </si>
  <si>
    <t>现场地点</t>
  </si>
  <si>
    <t>现场调查情况</t>
  </si>
  <si>
    <t>公共文化服务体系建设专项</t>
  </si>
  <si>
    <t>村（社区）新建舞台补贴</t>
  </si>
  <si>
    <t>澧县城头山镇财政所</t>
  </si>
  <si>
    <t>澧县盐井镇财政所</t>
  </si>
  <si>
    <t>澧县涔南镇财政所</t>
  </si>
  <si>
    <t>澧县如东镇财政所</t>
  </si>
  <si>
    <t>澧县小渡口镇财政所</t>
  </si>
  <si>
    <t>澧县甘溪滩镇财政所</t>
  </si>
  <si>
    <t>澧县火连坡镇财政所</t>
  </si>
  <si>
    <t>澧县码头铺镇财政所</t>
  </si>
  <si>
    <t>澧县澧南镇财政所</t>
  </si>
  <si>
    <t>澧县梦溪镇财政所</t>
  </si>
  <si>
    <t>澧县复兴镇财政所</t>
  </si>
  <si>
    <t>澧县大堰垱镇财政所</t>
  </si>
  <si>
    <t>澧县金罗镇财政所</t>
  </si>
  <si>
    <t>澧县王家厂镇财政所</t>
  </si>
  <si>
    <t>管乐器材采购</t>
  </si>
  <si>
    <t>长沙永航文化传播有限公司</t>
  </si>
  <si>
    <t>公共文化体系建设资金</t>
  </si>
  <si>
    <t>澧阳街道办事处</t>
  </si>
  <si>
    <t>澧县官垸镇财政所</t>
  </si>
  <si>
    <t>小计</t>
  </si>
  <si>
    <t>户户通安装费</t>
  </si>
  <si>
    <t>湖南有限澧县网络有限公司</t>
  </si>
  <si>
    <t>户户通设备</t>
  </si>
  <si>
    <t>四川长虹网络科技有限责任公司</t>
  </si>
  <si>
    <t>拨电影公司经费</t>
  </si>
  <si>
    <t>电影公司企业养老保险</t>
  </si>
  <si>
    <t>澧县电影发行放映公司</t>
  </si>
  <si>
    <t>送电影下乡经费</t>
  </si>
  <si>
    <t>拨电影公司义务放映、送电影下乡费</t>
  </si>
  <si>
    <t>拨电影公司职工困难补助</t>
  </si>
  <si>
    <t>镇街文化站免费开放资金</t>
  </si>
  <si>
    <t>文化站免费开放资助</t>
  </si>
  <si>
    <t>文化站免费开放资金</t>
  </si>
  <si>
    <t>澧浦街道办事处</t>
  </si>
  <si>
    <t>澧西街道办事处</t>
  </si>
  <si>
    <t>澧澹街道办事处</t>
  </si>
  <si>
    <t>两馆建设资金</t>
  </si>
  <si>
    <t>拨图书馆</t>
  </si>
  <si>
    <t>拨文化馆</t>
  </si>
  <si>
    <t>旅游</t>
  </si>
  <si>
    <t>旅游规划费</t>
  </si>
  <si>
    <t>上海同鼎绘创意设计有限公司</t>
  </si>
  <si>
    <t>旅游产业发展引导专项资金</t>
  </si>
  <si>
    <t>彩票公益金</t>
  </si>
  <si>
    <t>彩票公益金资助羽毛球协会</t>
  </si>
  <si>
    <t>个人曹双庆</t>
  </si>
  <si>
    <t>拨全民健身服务中心国民体质检测费</t>
  </si>
  <si>
    <t>澧县财政局国库股</t>
  </si>
  <si>
    <t>中央体彩公益金体育器材采购</t>
  </si>
  <si>
    <t>常德俊龙贸易实业有限公司</t>
  </si>
  <si>
    <t>湖南轩宏电教科技工程有限公司</t>
  </si>
  <si>
    <t>湖南岠隆体育文化有限公司</t>
  </si>
  <si>
    <t>拨全民健身中心国民体质监测设备费</t>
  </si>
  <si>
    <t>健身器材采购</t>
  </si>
  <si>
    <t>澧县全民体育用品店</t>
  </si>
  <si>
    <t>体彩公益金支持村级体育设施建设</t>
  </si>
  <si>
    <t>澧县大堰垱财政所</t>
  </si>
  <si>
    <t>体育器材购置</t>
  </si>
  <si>
    <t>体彩公益金体育器材采购</t>
  </si>
  <si>
    <t>体育器材采购费</t>
  </si>
  <si>
    <t>健身房维修安装费</t>
  </si>
  <si>
    <t>个人白文广</t>
  </si>
  <si>
    <t>购置体育器材</t>
  </si>
  <si>
    <t>湖南百太装饰工程有限公司</t>
  </si>
  <si>
    <t>春晚及廉政晚会</t>
  </si>
  <si>
    <t>春晚大屏租赁</t>
  </si>
  <si>
    <t>长沙市天心区祥韵演艺器材经营部</t>
  </si>
  <si>
    <t>春晚影视制作</t>
  </si>
  <si>
    <t>湖南心网传媒有限公司</t>
  </si>
  <si>
    <t>春晚舞台技术服务</t>
  </si>
  <si>
    <t>湖南德韵文化科技发展有限公司</t>
  </si>
  <si>
    <t>拨荆河剧院春晚经费</t>
  </si>
  <si>
    <t>体彩销售佣金及其他</t>
  </si>
  <si>
    <t>2018年12月-2019年2月体彩店销售补助</t>
  </si>
  <si>
    <t>个人裴淑芳</t>
  </si>
  <si>
    <t>个人刘专</t>
  </si>
  <si>
    <t>个人王平</t>
  </si>
  <si>
    <t>个人田茜</t>
  </si>
  <si>
    <t>7-8月体彩销量超百万销售补助</t>
  </si>
  <si>
    <t>个人文选秀</t>
  </si>
  <si>
    <t>个人刘一惠</t>
  </si>
  <si>
    <t>2019年度澧县文旅广体局部门整体支出绩效评价调查问卷汇总表</t>
  </si>
  <si>
    <t xml:space="preserve">    为加强预算资金管理，提高预算资金的使用效率，我们对澧县文化旅游广电体育局进行了“部门整体支出绩效评价”的问卷调查，调查对象为澧县文化旅游广电体育局的服务对象和社会公众。“调查问卷”所调查1-9的问题只需在“是”或“否”的框内打“√”，第10个问题为书面简述。问卷调查情况汇总如下：</t>
  </si>
  <si>
    <t>回答“是”份数</t>
  </si>
  <si>
    <t>回答“否”份数</t>
  </si>
  <si>
    <t>根据统计：满意度为91%</t>
  </si>
  <si>
    <t>社会公众对项目实施和服务满意度95%以上计7分，每减少1%扣0.5分，扣完为止。</t>
    <phoneticPr fontId="18" type="noConversion"/>
  </si>
  <si>
    <t>评价要点：
①是否支出符合国家财经法规和财务管理制度规定以及有关专项资金管理办法的规定；符合计1分，不符合计0分。
②资金拨付是否有完整的审批程序和手续；是计1分，否0分。
③项目支出是否按规定经过评估论证；是计1分，否0分。
④支出是否符合部门预算批复的用途。符合计1分，不符合计0分。
⑤专项资金使用中是否有挤占现象。是计1分，否计0分。</t>
    <phoneticPr fontId="18" type="noConversion"/>
  </si>
  <si>
    <t xml:space="preserve">1、有不按规定用途使用专项资金的情况，扣1分.2、专项资金挪作行政支出 ，扣1分      </t>
    <phoneticPr fontId="18" type="noConversion"/>
  </si>
  <si>
    <t>指标值达19个镇街以上、291个村社区以上近6500只广播的村村响工程正常运行，计满分，未达标不计分。</t>
    <phoneticPr fontId="18" type="noConversion"/>
  </si>
  <si>
    <t>指标值达19个镇街综合文化站实现免费开放，达标计满分，未达标不计分。</t>
    <phoneticPr fontId="18" type="noConversion"/>
  </si>
  <si>
    <t>指标值达291个村级农家书屋的管理员进行培训，达标计满分，未达标不计分。</t>
    <phoneticPr fontId="18" type="noConversion"/>
  </si>
  <si>
    <t>指标值达291个村级文化服务中心的建设，达标计满分，未达标不计分。</t>
    <phoneticPr fontId="18" type="noConversion"/>
  </si>
  <si>
    <t>指标值达送电影下乡4980场，观影群众70万人次，达标计满分，未达标不计分。</t>
    <phoneticPr fontId="18" type="noConversion"/>
  </si>
  <si>
    <t>基本支出超预算支出216.02万元，扣3分</t>
    <phoneticPr fontId="18" type="noConversion"/>
  </si>
  <si>
    <t>投资30万元对体育场馆进行维修，确保免费、低收费入馆人次达11万，全年举办大型群众体育活动22场</t>
    <phoneticPr fontId="18" type="noConversion"/>
  </si>
  <si>
    <t>1、全年共接待国内外游客620万人次，旅游收入50亿元；2、彩票销售累计完成1亿元。</t>
    <phoneticPr fontId="18" type="noConversion"/>
  </si>
  <si>
    <t>生态效益</t>
    <phoneticPr fontId="18" type="noConversion"/>
  </si>
  <si>
    <t>现代公共文化服务体系建设丰富了人民的文化娱乐生活，有效改善了人居生活环境，提升了老百姓的幸福指数。</t>
    <phoneticPr fontId="18" type="noConversion"/>
  </si>
  <si>
    <t>10场、5000人次</t>
    <phoneticPr fontId="18" type="noConversion"/>
  </si>
  <si>
    <t>惠民演出场数，观众人次数</t>
    <phoneticPr fontId="18" type="noConversion"/>
  </si>
  <si>
    <t>94场、5万人次</t>
    <phoneticPr fontId="18" type="noConversion"/>
  </si>
  <si>
    <t>排演新节目个数</t>
    <phoneticPr fontId="18" type="noConversion"/>
  </si>
  <si>
    <t>11个</t>
    <phoneticPr fontId="18" type="noConversion"/>
  </si>
  <si>
    <t>图书馆和文化馆两馆的总分馆建设</t>
    <phoneticPr fontId="18" type="noConversion"/>
  </si>
  <si>
    <t>完成</t>
    <phoneticPr fontId="18" type="noConversion"/>
  </si>
  <si>
    <t>未完成</t>
    <phoneticPr fontId="18" type="noConversion"/>
  </si>
  <si>
    <t>3个、2个、7个、26个</t>
    <phoneticPr fontId="18" type="noConversion"/>
  </si>
  <si>
    <t>持续开展对国家级、省级、市级、县级非物质文化遗产的保护工作的个数</t>
    <phoneticPr fontId="18" type="noConversion"/>
  </si>
  <si>
    <t>9万人次、20场、24次、40次、3000册</t>
    <phoneticPr fontId="18" type="noConversion"/>
  </si>
  <si>
    <t>图书馆免费接待读者人次数、举办大型读书活动场数、举办培训讲座次数、图书展览次数、新增图书和期刊册数</t>
    <phoneticPr fontId="18" type="noConversion"/>
  </si>
  <si>
    <t>2万人次</t>
    <phoneticPr fontId="18" type="noConversion"/>
  </si>
  <si>
    <t>文化馆免费接待群众人次数</t>
    <phoneticPr fontId="18" type="noConversion"/>
  </si>
  <si>
    <t>2万人次以上</t>
    <phoneticPr fontId="18" type="noConversion"/>
  </si>
  <si>
    <t>15次、5次、2万人次</t>
    <phoneticPr fontId="18" type="noConversion"/>
  </si>
  <si>
    <t>举办各类大型文化活动次数，公益性展览次数，参与群众人次数。</t>
    <phoneticPr fontId="18" type="noConversion"/>
  </si>
  <si>
    <t>57次、3000人次</t>
    <phoneticPr fontId="18" type="noConversion"/>
  </si>
  <si>
    <t>文化馆举办各类培训班次数，培训人员人次数</t>
    <phoneticPr fontId="18" type="noConversion"/>
  </si>
  <si>
    <t>22场</t>
    <phoneticPr fontId="18" type="noConversion"/>
  </si>
  <si>
    <t>投资30万元对体育场馆进行维修，每年举办大型群众体育活动场数。</t>
    <phoneticPr fontId="18" type="noConversion"/>
  </si>
  <si>
    <t>)文化、体育、广电、新闻出版工作在全市同行业中位置</t>
    <phoneticPr fontId="18" type="noConversion"/>
  </si>
  <si>
    <t>前列</t>
    <phoneticPr fontId="18" type="noConversion"/>
  </si>
  <si>
    <t>社会公众对项目实施后所达到的认知度、满意度</t>
    <phoneticPr fontId="18" type="noConversion"/>
  </si>
  <si>
    <t>95以上</t>
    <phoneticPr fontId="18" type="noConversion"/>
  </si>
  <si>
    <t>附件2</t>
    <phoneticPr fontId="18" type="noConversion"/>
  </si>
  <si>
    <t>效果（31分）</t>
    <phoneticPr fontId="18" type="noConversion"/>
  </si>
  <si>
    <t>产出（33分）</t>
    <phoneticPr fontId="18" type="noConversion"/>
  </si>
  <si>
    <t>过程（21分）</t>
    <phoneticPr fontId="18" type="noConversion"/>
  </si>
  <si>
    <t xml:space="preserve">0计满分，每低(或高)于5%扣0.5分，扣完为止。
                         </t>
    <phoneticPr fontId="18" type="noConversion"/>
  </si>
  <si>
    <t>未有效执行财务审核制度，存在不合规的原始凭证，扣2分。</t>
    <phoneticPr fontId="18" type="noConversion"/>
  </si>
  <si>
    <t>全年举办大型群众体育活动12场，未完成绩效目标，扣1分</t>
    <phoneticPr fontId="18" type="noConversion"/>
  </si>
  <si>
    <t>文化站建设存在瑕疵，扣1分</t>
    <phoneticPr fontId="18" type="noConversion"/>
  </si>
  <si>
    <t>社会公众对项目实施和服务满意度91%.扣2分</t>
    <phoneticPr fontId="18" type="noConversion"/>
  </si>
  <si>
    <t>控制率为252%，扣3分</t>
    <phoneticPr fontId="18" type="noConversion"/>
  </si>
  <si>
    <t>专项资金绩效自评表</t>
  </si>
  <si>
    <t>广播村村响电视户户通</t>
  </si>
  <si>
    <t>主管部门</t>
  </si>
  <si>
    <t>澧县文旅广体局</t>
  </si>
  <si>
    <t>实施单位</t>
  </si>
  <si>
    <t>全年预算数</t>
  </si>
  <si>
    <t>全年执行数</t>
  </si>
  <si>
    <t>执行率</t>
  </si>
  <si>
    <t>年度资金总额：</t>
  </si>
  <si>
    <t>其中：当年财政拨款</t>
  </si>
  <si>
    <t>上年结转资金</t>
  </si>
  <si>
    <t>其他资金</t>
  </si>
  <si>
    <t>年度总体目标</t>
  </si>
  <si>
    <t>预期目标</t>
  </si>
  <si>
    <t>实际完成情况</t>
  </si>
  <si>
    <t>实现对农村定时广播和发播应急广播，保障全县广播村村响天天响</t>
  </si>
  <si>
    <t>实现了预期目标，保障广播天天响</t>
  </si>
  <si>
    <t xml:space="preserve">专项年度绩效
指标
</t>
  </si>
  <si>
    <t>年度指标值</t>
  </si>
  <si>
    <t>实际完成值</t>
  </si>
  <si>
    <t xml:space="preserve">偏差原因分析
及改进措施
</t>
    <phoneticPr fontId="18" type="noConversion"/>
  </si>
  <si>
    <t>产出指标</t>
  </si>
  <si>
    <t>数量指标</t>
  </si>
  <si>
    <r>
      <t>1、播放时间。</t>
    </r>
    <r>
      <rPr>
        <sz val="9"/>
        <rFont val="宋体"/>
        <family val="3"/>
        <charset val="134"/>
      </rPr>
      <t>2、维修广播设备，</t>
    </r>
    <r>
      <rPr>
        <sz val="9"/>
        <rFont val="宋体"/>
        <family val="3"/>
        <charset val="134"/>
      </rPr>
      <t>3、</t>
    </r>
    <r>
      <rPr>
        <sz val="9"/>
        <rFont val="宋体"/>
        <family val="3"/>
        <charset val="134"/>
      </rPr>
      <t>培训广播管理员。</t>
    </r>
    <r>
      <rPr>
        <sz val="9"/>
        <rFont val="宋体"/>
        <family val="3"/>
        <charset val="134"/>
      </rPr>
      <t>4、对</t>
    </r>
    <r>
      <rPr>
        <sz val="9"/>
        <rFont val="宋体"/>
        <family val="3"/>
        <charset val="134"/>
      </rPr>
      <t>广播设备定期巡查。</t>
    </r>
  </si>
  <si>
    <t>每天2小时。19个乡镇广播机房，298个村级广播室，6700组终端广播设备。举办2期培训班，培训19个乡镇文化站长、38个广播维修员。全年巡查12次。</t>
  </si>
  <si>
    <t>每天2小时。19个乡镇广播机房，298个村级广播室，6700组终端广播设备。全年巡查12次</t>
  </si>
  <si>
    <t>未举行集中培训，通过网络培训完成</t>
  </si>
  <si>
    <t>设备正常运行</t>
  </si>
  <si>
    <t>设备正常运行率99%以上</t>
  </si>
  <si>
    <r>
      <t>设备故障</t>
    </r>
    <r>
      <rPr>
        <sz val="9"/>
        <rFont val="宋体"/>
        <family val="3"/>
        <charset val="134"/>
      </rPr>
      <t>维修及时。</t>
    </r>
  </si>
  <si>
    <t>小故障24小时内排除，大故障一周内修好。</t>
  </si>
  <si>
    <t>项目支出不超过预算控制额度。</t>
  </si>
  <si>
    <t>15万元</t>
    <phoneticPr fontId="18" type="noConversion"/>
  </si>
  <si>
    <t>15.72万元</t>
  </si>
  <si>
    <t>严格控制支出</t>
  </si>
  <si>
    <t>效益指标</t>
  </si>
  <si>
    <t>社会效益指标</t>
  </si>
  <si>
    <t>社会公众或
服务对象满
意度指标</t>
  </si>
  <si>
    <t>农民的满意率。</t>
  </si>
  <si>
    <t>90%以上</t>
  </si>
  <si>
    <t>大部分群众感觉受益，少数感觉有些许打扰。</t>
  </si>
  <si>
    <t>总分</t>
  </si>
  <si>
    <r>
      <t xml:space="preserve">                   （2019年度）           </t>
    </r>
    <r>
      <rPr>
        <b/>
        <sz val="10"/>
        <rFont val="宋体"/>
        <family val="3"/>
        <charset val="134"/>
      </rPr>
      <t>金额单位：万元</t>
    </r>
    <phoneticPr fontId="18" type="noConversion"/>
  </si>
  <si>
    <t xml:space="preserve">项目资金
</t>
    <phoneticPr fontId="18" type="noConversion"/>
  </si>
  <si>
    <t>附件七</t>
    <phoneticPr fontId="18" type="noConversion"/>
  </si>
  <si>
    <r>
      <t xml:space="preserve">                 （2019年度）         </t>
    </r>
    <r>
      <rPr>
        <b/>
        <sz val="10"/>
        <rFont val="宋体"/>
        <family val="3"/>
        <charset val="134"/>
      </rPr>
      <t>金额单位：万元</t>
    </r>
    <phoneticPr fontId="18" type="noConversion"/>
  </si>
  <si>
    <t>电影公司（送电影下乡）</t>
  </si>
  <si>
    <t xml:space="preserve">项目资金
</t>
    <phoneticPr fontId="18" type="noConversion"/>
  </si>
  <si>
    <t>把优秀的电影送到老百姓家门口、校园里，使惠民工程真实的走进基层，走进百姓，送电影下乡4980场，送电影进学校344场</t>
  </si>
  <si>
    <t>严格按照目标完成</t>
  </si>
  <si>
    <t xml:space="preserve">偏差原因分析
及改进措施
</t>
  </si>
  <si>
    <t>1、每村一月一场电影。2、每校每学期2场电影</t>
  </si>
  <si>
    <t>送电影下乡4980场，观众80万人次。电影进校园344场，观众20万人次</t>
  </si>
  <si>
    <t>送电影下乡4980场，观众80万人次。电影进校园560场次，观众20万人次</t>
  </si>
  <si>
    <t>1、放映工作有序。2、对放映工作进行不定期检查，一查放映内容，二查放映效果，三查群众反映和需求。</t>
  </si>
  <si>
    <t>放映现场事故率为零。全年12次，通报12次。</t>
  </si>
  <si>
    <t>按年度指标完成</t>
  </si>
  <si>
    <t>放映工作按进度计划进行。</t>
  </si>
  <si>
    <t>年底前完成</t>
  </si>
  <si>
    <t>11月初完成</t>
  </si>
  <si>
    <t>89.7万元</t>
  </si>
  <si>
    <r>
      <t>电影下乡、进校园，能够</t>
    </r>
    <r>
      <rPr>
        <sz val="9"/>
        <rFont val="宋体"/>
        <family val="3"/>
        <charset val="134"/>
      </rPr>
      <t>满足人民群众日益增长的文化需求。</t>
    </r>
  </si>
  <si>
    <t>社会公众认可度95%以上</t>
  </si>
  <si>
    <t>社会公众满意度</t>
  </si>
  <si>
    <t>95%以上</t>
  </si>
  <si>
    <r>
      <t xml:space="preserve">                   （2019年度）           </t>
    </r>
    <r>
      <rPr>
        <b/>
        <sz val="10"/>
        <rFont val="宋体"/>
        <family val="3"/>
        <charset val="134"/>
      </rPr>
      <t>金额单位：万元</t>
    </r>
    <phoneticPr fontId="18" type="noConversion"/>
  </si>
  <si>
    <t>体彩工作经费（佣金）</t>
  </si>
  <si>
    <t>项目资金</t>
    <phoneticPr fontId="18" type="noConversion"/>
  </si>
  <si>
    <t>更多地筹集体育事业发展资金，推动我县体育事业持久发展，力争全年销售体育彩票1亿元，筹措体彩公益金450万元</t>
  </si>
  <si>
    <t>全年体彩销售5835万，体彩销售返成522万元</t>
  </si>
  <si>
    <t>对体育彩票销售网点发放宣传经费。</t>
  </si>
  <si>
    <t>100万元</t>
  </si>
  <si>
    <t>104.47万元</t>
  </si>
  <si>
    <t>除销售佣金，部分节日为业主发放了物品。</t>
  </si>
  <si>
    <t>经费使用合理合规。资金拨付情况的监督检查工作落实到位。</t>
  </si>
  <si>
    <r>
      <t>无一例超范围支出、无一例超标准支出、无一例不按程序的支出。</t>
    </r>
    <r>
      <rPr>
        <sz val="9"/>
        <rFont val="宋体"/>
        <family val="3"/>
        <charset val="134"/>
      </rPr>
      <t>全年检查4次，次次有记录、有通报</t>
    </r>
  </si>
  <si>
    <t>按体育彩票销售进度拨付资金</t>
  </si>
  <si>
    <t>资金拨付及时率100%</t>
  </si>
  <si>
    <t>体育彩票取之于民，用之于民，为群众体育活动筹集一定的资金。</t>
  </si>
  <si>
    <t>筹措体彩公益金450万元</t>
  </si>
  <si>
    <t>体彩销售返成522万元</t>
  </si>
  <si>
    <t>社会公或
服务对满
意度指标</t>
    <phoneticPr fontId="18" type="noConversion"/>
  </si>
  <si>
    <t>体育设施如健身器材分布还未能满足大从的需求。</t>
  </si>
  <si>
    <t>数量指标</t>
    <phoneticPr fontId="18" type="noConversion"/>
  </si>
  <si>
    <t>时效指标</t>
    <phoneticPr fontId="18" type="noConversion"/>
  </si>
  <si>
    <t>年底前完成所有的绩效目标</t>
    <phoneticPr fontId="18" type="noConversion"/>
  </si>
  <si>
    <t>指标完成计满分，未达标不计分。</t>
    <phoneticPr fontId="18" type="noConversion"/>
  </si>
  <si>
    <t>指标完成计满分，未完成酌情记分</t>
    <phoneticPr fontId="18" type="noConversion"/>
  </si>
  <si>
    <t>部分目标未完成，扣1分</t>
    <phoneticPr fontId="18" type="noConversion"/>
  </si>
  <si>
    <t>体彩未完成绩效目标，扣2分</t>
    <phoneticPr fontId="18" type="noConversion"/>
  </si>
  <si>
    <t>经抽查：梦溪镇无文化活动场所，扣1分</t>
    <phoneticPr fontId="18" type="noConversion"/>
  </si>
</sst>
</file>

<file path=xl/styles.xml><?xml version="1.0" encoding="utf-8"?>
<styleSheet xmlns="http://schemas.openxmlformats.org/spreadsheetml/2006/main">
  <numFmts count="3">
    <numFmt numFmtId="176" formatCode="0.00_ "/>
    <numFmt numFmtId="177" formatCode="0_ "/>
    <numFmt numFmtId="178" formatCode="0_);[Red]\(0\)"/>
  </numFmts>
  <fonts count="26">
    <font>
      <sz val="12"/>
      <name val="宋体"/>
      <charset val="134"/>
    </font>
    <font>
      <sz val="14"/>
      <color indexed="8"/>
      <name val="宋体"/>
      <charset val="134"/>
    </font>
    <font>
      <b/>
      <sz val="14"/>
      <name val="宋体"/>
      <charset val="134"/>
    </font>
    <font>
      <sz val="12"/>
      <color indexed="8"/>
      <name val="宋体"/>
      <charset val="134"/>
    </font>
    <font>
      <b/>
      <sz val="16"/>
      <name val="宋体"/>
      <charset val="134"/>
    </font>
    <font>
      <sz val="16"/>
      <name val="宋体"/>
      <charset val="134"/>
    </font>
    <font>
      <sz val="10"/>
      <name val="宋体"/>
      <charset val="134"/>
    </font>
    <font>
      <sz val="10"/>
      <color indexed="8"/>
      <name val="宋体"/>
      <charset val="134"/>
    </font>
    <font>
      <b/>
      <sz val="10"/>
      <name val="宋体"/>
      <charset val="134"/>
    </font>
    <font>
      <sz val="11"/>
      <color indexed="8"/>
      <name val="宋体"/>
      <charset val="134"/>
    </font>
    <font>
      <b/>
      <sz val="18"/>
      <name val="宋体"/>
      <charset val="134"/>
    </font>
    <font>
      <b/>
      <sz val="10"/>
      <color indexed="0"/>
      <name val="宋体"/>
      <charset val="134"/>
    </font>
    <font>
      <sz val="10"/>
      <color indexed="0"/>
      <name val="宋体"/>
      <charset val="134"/>
    </font>
    <font>
      <sz val="10"/>
      <color indexed="8"/>
      <name val="仿宋_GB2312"/>
      <charset val="134"/>
    </font>
    <font>
      <b/>
      <sz val="12"/>
      <name val="宋体"/>
      <family val="3"/>
      <charset val="134"/>
    </font>
    <font>
      <b/>
      <sz val="14"/>
      <color indexed="8"/>
      <name val="宋体"/>
      <family val="3"/>
      <charset val="134"/>
    </font>
    <font>
      <b/>
      <sz val="10"/>
      <color indexed="8"/>
      <name val="宋体"/>
      <family val="3"/>
      <charset val="134"/>
    </font>
    <font>
      <b/>
      <sz val="16"/>
      <color indexed="8"/>
      <name val="宋体"/>
      <family val="3"/>
      <charset val="134"/>
    </font>
    <font>
      <sz val="9"/>
      <name val="宋体"/>
      <family val="3"/>
      <charset val="134"/>
    </font>
    <font>
      <sz val="11"/>
      <name val="宋体"/>
      <family val="3"/>
      <charset val="134"/>
    </font>
    <font>
      <sz val="9"/>
      <color indexed="8"/>
      <name val="宋体"/>
      <family val="3"/>
      <charset val="134"/>
    </font>
    <font>
      <sz val="9"/>
      <color indexed="63"/>
      <name val="宋体"/>
      <family val="3"/>
      <charset val="134"/>
    </font>
    <font>
      <sz val="11"/>
      <color indexed="8"/>
      <name val="宋体"/>
      <family val="3"/>
      <charset val="134"/>
    </font>
    <font>
      <b/>
      <sz val="10"/>
      <name val="宋体"/>
      <family val="3"/>
      <charset val="134"/>
    </font>
    <font>
      <sz val="10"/>
      <color indexed="0"/>
      <name val="宋体"/>
      <family val="3"/>
      <charset val="134"/>
    </font>
    <font>
      <sz val="10"/>
      <name val="宋体"/>
      <family val="3"/>
      <charset val="134"/>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9"/>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74">
    <xf numFmtId="0" fontId="0" fillId="0" borderId="0" xfId="0">
      <alignment vertical="center"/>
    </xf>
    <xf numFmtId="0" fontId="1" fillId="0" borderId="0" xfId="0" applyFont="1" applyFill="1" applyAlignment="1">
      <alignment horizontal="left"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2"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4" fontId="7"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lignment vertical="center"/>
    </xf>
    <xf numFmtId="4" fontId="6" fillId="0" borderId="1" xfId="0" applyNumberFormat="1" applyFont="1" applyBorder="1" applyAlignment="1">
      <alignment horizontal="center" vertical="center"/>
    </xf>
    <xf numFmtId="0" fontId="8" fillId="0" borderId="1" xfId="0" applyFont="1" applyBorder="1" applyAlignment="1">
      <alignment horizontal="center" vertical="center"/>
    </xf>
    <xf numFmtId="4" fontId="8" fillId="0" borderId="1" xfId="0" applyNumberFormat="1" applyFont="1" applyBorder="1" applyAlignment="1">
      <alignment horizontal="center" vertical="center"/>
    </xf>
    <xf numFmtId="0" fontId="6" fillId="0" borderId="1" xfId="0" applyFont="1" applyBorder="1">
      <alignment vertical="center"/>
    </xf>
    <xf numFmtId="0" fontId="9" fillId="0" borderId="0" xfId="0" applyFont="1" applyFill="1" applyAlignment="1">
      <alignment vertical="center"/>
    </xf>
    <xf numFmtId="0" fontId="1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2"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2" fillId="0" borderId="0"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 xfId="0" applyFont="1" applyBorder="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6" fillId="0" borderId="1" xfId="0" applyFont="1" applyFill="1" applyBorder="1" applyAlignment="1">
      <alignment vertical="center" wrapText="1"/>
    </xf>
    <xf numFmtId="0" fontId="0" fillId="0" borderId="0" xfId="0"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6" fillId="0" borderId="1" xfId="0" applyFont="1" applyBorder="1" applyAlignment="1">
      <alignment vertical="center" wrapText="1"/>
    </xf>
    <xf numFmtId="9" fontId="6" fillId="0" borderId="1" xfId="0" applyNumberFormat="1" applyFont="1"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justify" vertical="center"/>
    </xf>
    <xf numFmtId="0" fontId="20" fillId="0" borderId="1" xfId="0" applyFont="1" applyBorder="1" applyAlignment="1">
      <alignment horizontal="justify"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0" xfId="0" applyFont="1" applyAlignment="1">
      <alignment horizontal="justify" vertical="center"/>
    </xf>
    <xf numFmtId="9" fontId="18" fillId="0" borderId="1" xfId="0" applyNumberFormat="1" applyFont="1" applyBorder="1" applyAlignment="1">
      <alignment horizontal="center" vertical="center"/>
    </xf>
    <xf numFmtId="0" fontId="0" fillId="0" borderId="1" xfId="0" applyBorder="1" applyAlignment="1">
      <alignment vertical="center" wrapText="1"/>
    </xf>
    <xf numFmtId="0" fontId="18" fillId="0" borderId="0" xfId="0" applyFont="1" applyAlignment="1">
      <alignment horizontal="justify" vertical="center" wrapText="1"/>
    </xf>
    <xf numFmtId="0" fontId="18" fillId="0" borderId="1"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 xfId="0" applyFont="1" applyBorder="1" applyAlignment="1">
      <alignment horizontal="justify" vertical="center"/>
    </xf>
    <xf numFmtId="0" fontId="18" fillId="0" borderId="2" xfId="0" applyFont="1" applyBorder="1" applyAlignment="1">
      <alignment horizontal="center" vertical="center"/>
    </xf>
    <xf numFmtId="0" fontId="21" fillId="0" borderId="1" xfId="0" applyFont="1" applyBorder="1" applyAlignment="1">
      <alignment horizontal="justify" vertical="center" wrapText="1"/>
    </xf>
    <xf numFmtId="0" fontId="20" fillId="0" borderId="0" xfId="0" applyFont="1" applyAlignment="1">
      <alignment horizontal="justify" vertical="center" wrapText="1"/>
    </xf>
    <xf numFmtId="0" fontId="18" fillId="0" borderId="3" xfId="0" applyFont="1" applyBorder="1" applyAlignment="1">
      <alignment horizontal="justify" vertical="center"/>
    </xf>
    <xf numFmtId="0" fontId="20" fillId="0" borderId="1" xfId="0" applyFont="1" applyBorder="1" applyAlignment="1">
      <alignment horizontal="justify" vertical="center" wrapText="1"/>
    </xf>
    <xf numFmtId="9" fontId="18" fillId="0" borderId="1" xfId="0" applyNumberFormat="1" applyFont="1" applyBorder="1" applyAlignment="1">
      <alignment horizontal="justify" vertical="center"/>
    </xf>
    <xf numFmtId="0" fontId="12" fillId="0" borderId="1" xfId="0" applyNumberFormat="1" applyFont="1" applyFill="1" applyBorder="1" applyAlignment="1">
      <alignment horizontal="justify" vertical="center" wrapText="1"/>
    </xf>
    <xf numFmtId="0" fontId="12"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xf>
    <xf numFmtId="178" fontId="9" fillId="0" borderId="0" xfId="0" applyNumberFormat="1" applyFont="1" applyFill="1" applyAlignment="1">
      <alignment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178" fontId="0" fillId="0" borderId="0" xfId="0" applyNumberFormat="1">
      <alignment vertical="center"/>
    </xf>
    <xf numFmtId="0" fontId="24" fillId="0" borderId="2" xfId="0" applyNumberFormat="1" applyFont="1" applyFill="1" applyBorder="1" applyAlignment="1">
      <alignment horizontal="justify" vertical="center" wrapText="1"/>
    </xf>
    <xf numFmtId="0" fontId="1" fillId="0" borderId="0" xfId="0" applyFont="1" applyFill="1" applyAlignment="1">
      <alignment horizontal="left" vertical="center"/>
    </xf>
    <xf numFmtId="0" fontId="17" fillId="0" borderId="0" xfId="0" applyFont="1" applyFill="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4" fillId="0" borderId="0" xfId="0" applyFont="1" applyAlignment="1">
      <alignment horizontal="center" vertical="center"/>
    </xf>
    <xf numFmtId="0"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10"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xf>
    <xf numFmtId="0" fontId="6" fillId="0" borderId="0" xfId="0" applyFont="1" applyFill="1" applyAlignment="1">
      <alignment vertical="center"/>
    </xf>
    <xf numFmtId="176" fontId="6" fillId="0" borderId="0" xfId="0" applyNumberFormat="1" applyFont="1" applyFill="1" applyAlignment="1">
      <alignment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24"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4" xfId="0" applyFont="1" applyFill="1" applyBorder="1" applyAlignment="1">
      <alignment vertical="center" wrapText="1"/>
    </xf>
    <xf numFmtId="0" fontId="13" fillId="0" borderId="3" xfId="0" applyFont="1" applyFill="1" applyBorder="1" applyAlignment="1">
      <alignment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24"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178" fontId="6" fillId="0" borderId="1"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0" fontId="12" fillId="0" borderId="1" xfId="0" applyNumberFormat="1" applyFont="1" applyFill="1" applyBorder="1" applyAlignment="1">
      <alignment horizontal="justify" vertical="center" wrapText="1"/>
    </xf>
    <xf numFmtId="0" fontId="24" fillId="0" borderId="2" xfId="0" applyNumberFormat="1" applyFont="1" applyFill="1" applyBorder="1" applyAlignment="1">
      <alignment horizontal="justify" vertical="center" wrapText="1"/>
    </xf>
    <xf numFmtId="0" fontId="12" fillId="0" borderId="4" xfId="0" applyNumberFormat="1" applyFont="1" applyFill="1" applyBorder="1" applyAlignment="1">
      <alignment horizontal="justify" vertical="center" wrapText="1"/>
    </xf>
    <xf numFmtId="0" fontId="12" fillId="0" borderId="3" xfId="0" applyNumberFormat="1" applyFont="1" applyFill="1" applyBorder="1" applyAlignment="1">
      <alignment horizontal="justify" vertical="center" wrapText="1"/>
    </xf>
    <xf numFmtId="177" fontId="6" fillId="0" borderId="1"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0" fontId="0" fillId="0" borderId="6"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0" xfId="0" applyNumberFormat="1" applyFont="1" applyFill="1" applyBorder="1" applyAlignment="1">
      <alignment horizontal="center" vertical="center" wrapText="1"/>
    </xf>
    <xf numFmtId="0" fontId="0" fillId="0"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center" vertical="center"/>
    </xf>
    <xf numFmtId="0" fontId="0" fillId="0" borderId="12"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7" fontId="25"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24"/>
  <sheetViews>
    <sheetView topLeftCell="A10" zoomScaleSheetLayoutView="100" workbookViewId="0">
      <selection activeCell="I9" sqref="I9"/>
    </sheetView>
  </sheetViews>
  <sheetFormatPr defaultColWidth="9" defaultRowHeight="15"/>
  <cols>
    <col min="1" max="1" width="5.25" customWidth="1"/>
    <col min="2" max="2" width="27.33203125" style="52" customWidth="1"/>
    <col min="3" max="3" width="13.75" customWidth="1"/>
    <col min="4" max="4" width="16" customWidth="1"/>
    <col min="5" max="5" width="18.25" customWidth="1"/>
  </cols>
  <sheetData>
    <row r="1" spans="1:5" ht="17.5">
      <c r="A1" s="89" t="s">
        <v>0</v>
      </c>
      <c r="B1" s="89"/>
      <c r="C1" s="89"/>
      <c r="D1" s="89"/>
      <c r="E1" s="1"/>
    </row>
    <row r="2" spans="1:5" ht="21">
      <c r="A2" s="90" t="s">
        <v>1</v>
      </c>
      <c r="B2" s="90"/>
      <c r="C2" s="90"/>
      <c r="D2" s="90"/>
      <c r="E2" s="90"/>
    </row>
    <row r="3" spans="1:5" ht="26.15" customHeight="1">
      <c r="A3" s="53" t="s">
        <v>2</v>
      </c>
      <c r="B3" s="54" t="s">
        <v>3</v>
      </c>
      <c r="C3" s="53" t="s">
        <v>4</v>
      </c>
      <c r="D3" s="53" t="s">
        <v>5</v>
      </c>
      <c r="E3" s="53" t="s">
        <v>6</v>
      </c>
    </row>
    <row r="4" spans="1:5" ht="26.15" customHeight="1">
      <c r="A4" s="53">
        <v>1</v>
      </c>
      <c r="B4" s="49" t="s">
        <v>7</v>
      </c>
      <c r="C4" s="53" t="s">
        <v>8</v>
      </c>
      <c r="D4" s="53" t="s">
        <v>9</v>
      </c>
      <c r="E4" s="55">
        <v>0.58299999999999996</v>
      </c>
    </row>
    <row r="5" spans="1:5" ht="26.15" customHeight="1">
      <c r="A5" s="53">
        <v>2</v>
      </c>
      <c r="B5" s="49" t="s">
        <v>10</v>
      </c>
      <c r="C5" s="53" t="s">
        <v>11</v>
      </c>
      <c r="D5" s="53" t="s">
        <v>11</v>
      </c>
      <c r="E5" s="55">
        <v>1</v>
      </c>
    </row>
    <row r="6" spans="1:5" ht="26.15" customHeight="1">
      <c r="A6" s="53">
        <v>3</v>
      </c>
      <c r="B6" s="49" t="s">
        <v>12</v>
      </c>
      <c r="C6" s="53" t="s">
        <v>13</v>
      </c>
      <c r="D6" s="53" t="s">
        <v>13</v>
      </c>
      <c r="E6" s="55">
        <v>1</v>
      </c>
    </row>
    <row r="7" spans="1:5" ht="26.15" customHeight="1">
      <c r="A7" s="53">
        <v>4</v>
      </c>
      <c r="B7" s="49" t="s">
        <v>14</v>
      </c>
      <c r="C7" s="53" t="s">
        <v>15</v>
      </c>
      <c r="D7" s="53" t="s">
        <v>16</v>
      </c>
      <c r="E7" s="55" t="s">
        <v>17</v>
      </c>
    </row>
    <row r="8" spans="1:5" ht="26.15" customHeight="1">
      <c r="A8" s="53">
        <v>5</v>
      </c>
      <c r="B8" s="49" t="s">
        <v>18</v>
      </c>
      <c r="C8" s="56">
        <v>1</v>
      </c>
      <c r="D8" s="56">
        <v>1</v>
      </c>
      <c r="E8" s="55" t="s">
        <v>19</v>
      </c>
    </row>
    <row r="9" spans="1:5" ht="26.15" customHeight="1">
      <c r="A9" s="53">
        <v>6</v>
      </c>
      <c r="B9" s="49" t="s">
        <v>20</v>
      </c>
      <c r="C9" s="56">
        <v>1</v>
      </c>
      <c r="D9" s="56">
        <v>1</v>
      </c>
      <c r="E9" s="55" t="s">
        <v>19</v>
      </c>
    </row>
    <row r="10" spans="1:5" ht="26.15" customHeight="1">
      <c r="A10" s="53">
        <v>7</v>
      </c>
      <c r="B10" s="49" t="s">
        <v>21</v>
      </c>
      <c r="C10" s="54" t="s">
        <v>22</v>
      </c>
      <c r="D10" s="54" t="s">
        <v>23</v>
      </c>
      <c r="E10" s="55" t="s">
        <v>19</v>
      </c>
    </row>
    <row r="11" spans="1:5" ht="26.15" customHeight="1">
      <c r="A11" s="53">
        <v>8</v>
      </c>
      <c r="B11" s="49" t="s">
        <v>24</v>
      </c>
      <c r="C11" s="53" t="s">
        <v>25</v>
      </c>
      <c r="D11" s="53" t="s">
        <v>338</v>
      </c>
      <c r="E11" s="55" t="s">
        <v>19</v>
      </c>
    </row>
    <row r="12" spans="1:5" ht="26.15" customHeight="1">
      <c r="A12" s="53">
        <v>9</v>
      </c>
      <c r="B12" s="49" t="s">
        <v>337</v>
      </c>
      <c r="C12" s="53" t="s">
        <v>336</v>
      </c>
      <c r="D12" s="53" t="s">
        <v>336</v>
      </c>
      <c r="E12" s="55" t="s">
        <v>19</v>
      </c>
    </row>
    <row r="13" spans="1:5" ht="26.15" customHeight="1">
      <c r="A13" s="53">
        <v>10</v>
      </c>
      <c r="B13" s="49" t="s">
        <v>339</v>
      </c>
      <c r="C13" s="53" t="s">
        <v>340</v>
      </c>
      <c r="D13" s="53" t="s">
        <v>340</v>
      </c>
      <c r="E13" s="55" t="s">
        <v>19</v>
      </c>
    </row>
    <row r="14" spans="1:5" ht="26.15" customHeight="1">
      <c r="A14" s="53">
        <v>11</v>
      </c>
      <c r="B14" s="57" t="s">
        <v>341</v>
      </c>
      <c r="C14" s="10" t="s">
        <v>342</v>
      </c>
      <c r="D14" s="10" t="s">
        <v>343</v>
      </c>
      <c r="E14" s="55" t="s">
        <v>17</v>
      </c>
    </row>
    <row r="15" spans="1:5" ht="40.5" customHeight="1">
      <c r="A15" s="53">
        <v>12</v>
      </c>
      <c r="B15" s="57" t="s">
        <v>345</v>
      </c>
      <c r="C15" s="57" t="s">
        <v>344</v>
      </c>
      <c r="D15" s="57" t="s">
        <v>344</v>
      </c>
      <c r="E15" s="55" t="s">
        <v>19</v>
      </c>
    </row>
    <row r="16" spans="1:5" ht="49.5" customHeight="1">
      <c r="A16" s="53">
        <v>13</v>
      </c>
      <c r="B16" s="57" t="s">
        <v>347</v>
      </c>
      <c r="C16" s="57" t="s">
        <v>346</v>
      </c>
      <c r="D16" s="57" t="s">
        <v>346</v>
      </c>
      <c r="E16" s="55" t="s">
        <v>19</v>
      </c>
    </row>
    <row r="17" spans="1:5" ht="26.15" customHeight="1">
      <c r="A17" s="53">
        <v>14</v>
      </c>
      <c r="B17" s="57" t="s">
        <v>349</v>
      </c>
      <c r="C17" s="15" t="s">
        <v>348</v>
      </c>
      <c r="D17" s="15" t="s">
        <v>350</v>
      </c>
      <c r="E17" s="55" t="s">
        <v>19</v>
      </c>
    </row>
    <row r="18" spans="1:5" ht="26.15" customHeight="1">
      <c r="A18" s="53">
        <v>15</v>
      </c>
      <c r="B18" s="57" t="s">
        <v>352</v>
      </c>
      <c r="C18" s="57" t="s">
        <v>351</v>
      </c>
      <c r="D18" s="57" t="s">
        <v>351</v>
      </c>
      <c r="E18" s="55" t="s">
        <v>19</v>
      </c>
    </row>
    <row r="19" spans="1:5" ht="26.15" customHeight="1">
      <c r="A19" s="53">
        <v>16</v>
      </c>
      <c r="B19" s="57" t="s">
        <v>354</v>
      </c>
      <c r="C19" s="15" t="s">
        <v>353</v>
      </c>
      <c r="D19" s="15" t="s">
        <v>353</v>
      </c>
      <c r="E19" s="55" t="s">
        <v>19</v>
      </c>
    </row>
    <row r="20" spans="1:5" ht="39" customHeight="1">
      <c r="A20" s="53">
        <v>17</v>
      </c>
      <c r="B20" s="57" t="s">
        <v>356</v>
      </c>
      <c r="C20" s="10" t="s">
        <v>355</v>
      </c>
      <c r="D20" s="10">
        <v>12</v>
      </c>
      <c r="E20" s="55" t="s">
        <v>17</v>
      </c>
    </row>
    <row r="21" spans="1:5" ht="26.15" customHeight="1">
      <c r="A21" s="53">
        <v>18</v>
      </c>
      <c r="B21" s="57" t="s">
        <v>357</v>
      </c>
      <c r="C21" s="10" t="s">
        <v>358</v>
      </c>
      <c r="D21" s="10" t="s">
        <v>358</v>
      </c>
      <c r="E21" s="55" t="s">
        <v>19</v>
      </c>
    </row>
    <row r="22" spans="1:5" ht="26.15" customHeight="1">
      <c r="A22" s="53">
        <v>19</v>
      </c>
      <c r="B22" s="57" t="s">
        <v>359</v>
      </c>
      <c r="C22" s="10" t="s">
        <v>360</v>
      </c>
      <c r="D22" s="58">
        <v>0.91</v>
      </c>
      <c r="E22" s="55" t="s">
        <v>17</v>
      </c>
    </row>
    <row r="23" spans="1:5" ht="26.15" customHeight="1">
      <c r="A23" s="53">
        <v>20</v>
      </c>
      <c r="B23" s="57"/>
      <c r="C23" s="15"/>
      <c r="D23" s="15"/>
      <c r="E23" s="15"/>
    </row>
    <row r="24" spans="1:5" ht="26.15" customHeight="1">
      <c r="A24" s="11"/>
      <c r="B24" s="57"/>
      <c r="C24" s="15"/>
      <c r="D24" s="15"/>
      <c r="E24" s="15"/>
    </row>
  </sheetData>
  <mergeCells count="2">
    <mergeCell ref="A1:D1"/>
    <mergeCell ref="A2:E2"/>
  </mergeCells>
  <phoneticPr fontId="18" type="noConversion"/>
  <pageMargins left="0.75" right="0.75" top="1" bottom="1" header="0.51" footer="0.51"/>
  <pageSetup paperSize="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dimension ref="A1:L28"/>
  <sheetViews>
    <sheetView topLeftCell="A7" zoomScaleSheetLayoutView="100" workbookViewId="0">
      <selection activeCell="I6" sqref="I6"/>
    </sheetView>
  </sheetViews>
  <sheetFormatPr defaultColWidth="9" defaultRowHeight="15"/>
  <cols>
    <col min="1" max="1" width="3.58203125" customWidth="1"/>
    <col min="2" max="2" width="15.75" customWidth="1"/>
    <col min="6" max="6" width="11.5" customWidth="1"/>
    <col min="7" max="7" width="4.08203125" customWidth="1"/>
    <col min="8" max="8" width="18.58203125" customWidth="1"/>
    <col min="9" max="9" width="10.08203125" customWidth="1"/>
    <col min="10" max="10" width="9.75" customWidth="1"/>
    <col min="11" max="11" width="9.08203125" customWidth="1"/>
    <col min="12" max="12" width="12" customWidth="1"/>
  </cols>
  <sheetData>
    <row r="1" spans="1:12" ht="17.5">
      <c r="A1" s="89" t="s">
        <v>361</v>
      </c>
      <c r="B1" s="89"/>
      <c r="C1" s="16"/>
      <c r="D1" s="16"/>
      <c r="E1" s="16"/>
      <c r="F1" s="16"/>
      <c r="G1" s="16"/>
      <c r="H1" s="16"/>
      <c r="I1" s="16"/>
      <c r="J1" s="16"/>
      <c r="K1" s="16"/>
      <c r="L1" s="16"/>
    </row>
    <row r="2" spans="1:12" ht="17.5">
      <c r="A2" s="91" t="s">
        <v>26</v>
      </c>
      <c r="B2" s="92"/>
      <c r="C2" s="91"/>
      <c r="D2" s="91"/>
      <c r="E2" s="91"/>
      <c r="F2" s="91"/>
      <c r="G2" s="91"/>
      <c r="H2" s="91"/>
      <c r="I2" s="91"/>
      <c r="J2" s="91"/>
      <c r="K2" s="91"/>
      <c r="L2" s="91"/>
    </row>
    <row r="3" spans="1:12">
      <c r="A3" s="93" t="s">
        <v>2</v>
      </c>
      <c r="B3" s="94" t="s">
        <v>3</v>
      </c>
      <c r="C3" s="93" t="s">
        <v>27</v>
      </c>
      <c r="D3" s="93"/>
      <c r="E3" s="93"/>
      <c r="F3" s="93"/>
      <c r="G3" s="93" t="s">
        <v>2</v>
      </c>
      <c r="H3" s="93" t="s">
        <v>3</v>
      </c>
      <c r="I3" s="93" t="s">
        <v>28</v>
      </c>
      <c r="J3" s="93"/>
      <c r="K3" s="93"/>
      <c r="L3" s="93"/>
    </row>
    <row r="4" spans="1:12" ht="24" customHeight="1">
      <c r="A4" s="93"/>
      <c r="B4" s="94"/>
      <c r="C4" s="45" t="s">
        <v>29</v>
      </c>
      <c r="D4" s="45" t="s">
        <v>30</v>
      </c>
      <c r="E4" s="45" t="s">
        <v>31</v>
      </c>
      <c r="F4" s="46" t="s">
        <v>32</v>
      </c>
      <c r="G4" s="93"/>
      <c r="H4" s="93"/>
      <c r="I4" s="45" t="s">
        <v>29</v>
      </c>
      <c r="J4" s="45" t="s">
        <v>30</v>
      </c>
      <c r="K4" s="45" t="s">
        <v>31</v>
      </c>
      <c r="L4" s="46" t="s">
        <v>32</v>
      </c>
    </row>
    <row r="5" spans="1:12">
      <c r="A5" s="45" t="s">
        <v>33</v>
      </c>
      <c r="B5" s="46" t="s">
        <v>34</v>
      </c>
      <c r="C5" s="47">
        <v>260.52</v>
      </c>
      <c r="D5" s="35">
        <f>E5-C5</f>
        <v>1309.81</v>
      </c>
      <c r="E5" s="35">
        <v>1570.33</v>
      </c>
      <c r="F5" s="48">
        <v>1309.81</v>
      </c>
      <c r="G5" s="45" t="s">
        <v>33</v>
      </c>
      <c r="H5" s="45" t="s">
        <v>35</v>
      </c>
      <c r="I5" s="48">
        <v>250.52</v>
      </c>
      <c r="J5" s="48">
        <f>K5-I5</f>
        <v>201.02</v>
      </c>
      <c r="K5" s="48">
        <v>451.54</v>
      </c>
      <c r="L5" s="48">
        <f>K5-I5</f>
        <v>201.02</v>
      </c>
    </row>
    <row r="6" spans="1:12" ht="26">
      <c r="A6" s="35">
        <v>1</v>
      </c>
      <c r="B6" s="49" t="s">
        <v>36</v>
      </c>
      <c r="C6" s="48"/>
      <c r="D6" s="35"/>
      <c r="E6" s="35"/>
      <c r="F6" s="48">
        <v>0</v>
      </c>
      <c r="G6" s="35">
        <v>1</v>
      </c>
      <c r="H6" s="35" t="s">
        <v>37</v>
      </c>
      <c r="I6" s="48">
        <v>182.52</v>
      </c>
      <c r="J6" s="48">
        <f>K6-I6</f>
        <v>135.39000000000001</v>
      </c>
      <c r="K6" s="48">
        <v>317.91000000000003</v>
      </c>
      <c r="L6" s="48">
        <f>K6-I6</f>
        <v>135.39000000000001</v>
      </c>
    </row>
    <row r="7" spans="1:12">
      <c r="A7" s="35">
        <v>2</v>
      </c>
      <c r="B7" s="49" t="s">
        <v>38</v>
      </c>
      <c r="C7" s="48"/>
      <c r="D7" s="35"/>
      <c r="E7" s="35">
        <f>D7+C7</f>
        <v>0</v>
      </c>
      <c r="F7" s="48"/>
      <c r="G7" s="35">
        <v>2</v>
      </c>
      <c r="H7" s="35" t="s">
        <v>39</v>
      </c>
      <c r="I7" s="48">
        <v>68</v>
      </c>
      <c r="J7" s="48">
        <f>K7-I7</f>
        <v>65.63</v>
      </c>
      <c r="K7" s="48">
        <v>133.63</v>
      </c>
      <c r="L7" s="48">
        <f>K7-I7</f>
        <v>65.63</v>
      </c>
    </row>
    <row r="8" spans="1:12">
      <c r="A8" s="35"/>
      <c r="B8" s="49" t="s">
        <v>40</v>
      </c>
      <c r="C8" s="48"/>
      <c r="D8" s="35"/>
      <c r="E8" s="35"/>
      <c r="F8" s="48"/>
      <c r="G8" s="35">
        <v>3</v>
      </c>
      <c r="H8" s="35" t="s">
        <v>41</v>
      </c>
      <c r="I8" s="48"/>
      <c r="J8" s="48"/>
      <c r="K8" s="48"/>
      <c r="L8" s="48"/>
    </row>
    <row r="9" spans="1:12">
      <c r="A9" s="48"/>
      <c r="B9" s="50"/>
      <c r="C9" s="48"/>
      <c r="D9" s="35"/>
      <c r="E9" s="35"/>
      <c r="F9" s="48"/>
      <c r="G9" s="35">
        <v>4</v>
      </c>
      <c r="H9" s="35" t="s">
        <v>42</v>
      </c>
      <c r="I9" s="48"/>
      <c r="J9" s="48"/>
      <c r="K9" s="48"/>
      <c r="L9" s="48"/>
    </row>
    <row r="10" spans="1:12">
      <c r="A10" s="48"/>
      <c r="B10" s="50"/>
      <c r="C10" s="48"/>
      <c r="D10" s="35"/>
      <c r="E10" s="35"/>
      <c r="F10" s="48"/>
      <c r="G10" s="45" t="s">
        <v>43</v>
      </c>
      <c r="H10" s="45" t="s">
        <v>44</v>
      </c>
      <c r="I10" s="48">
        <v>35</v>
      </c>
      <c r="J10" s="48">
        <f t="shared" ref="J10:J20" si="0">K10-I10</f>
        <v>1557.69</v>
      </c>
      <c r="K10" s="48">
        <v>1592.69</v>
      </c>
      <c r="L10" s="48">
        <f t="shared" ref="L10:L20" si="1">K10-I10</f>
        <v>1557.69</v>
      </c>
    </row>
    <row r="11" spans="1:12">
      <c r="A11" s="48"/>
      <c r="B11" s="51"/>
      <c r="C11" s="47"/>
      <c r="D11" s="48"/>
      <c r="E11" s="48"/>
      <c r="F11" s="48"/>
      <c r="G11" s="35">
        <v>1</v>
      </c>
      <c r="H11" s="35" t="s">
        <v>45</v>
      </c>
      <c r="I11" s="48">
        <v>2</v>
      </c>
      <c r="J11" s="48">
        <f t="shared" si="0"/>
        <v>27.72</v>
      </c>
      <c r="K11" s="48">
        <v>29.72</v>
      </c>
      <c r="L11" s="48">
        <f t="shared" si="1"/>
        <v>27.72</v>
      </c>
    </row>
    <row r="12" spans="1:12">
      <c r="A12" s="48"/>
      <c r="B12" s="50"/>
      <c r="C12" s="48"/>
      <c r="D12" s="48"/>
      <c r="E12" s="48"/>
      <c r="F12" s="48"/>
      <c r="G12" s="35">
        <v>2</v>
      </c>
      <c r="H12" s="35" t="s">
        <v>46</v>
      </c>
      <c r="I12" s="48">
        <v>33</v>
      </c>
      <c r="J12" s="48">
        <f t="shared" si="0"/>
        <v>30.380000000000003</v>
      </c>
      <c r="K12" s="48">
        <v>63.38</v>
      </c>
      <c r="L12" s="48">
        <f t="shared" si="1"/>
        <v>30.380000000000003</v>
      </c>
    </row>
    <row r="13" spans="1:12">
      <c r="A13" s="48"/>
      <c r="B13" s="50"/>
      <c r="C13" s="48"/>
      <c r="D13" s="48"/>
      <c r="E13" s="48"/>
      <c r="F13" s="48"/>
      <c r="G13" s="35">
        <v>3</v>
      </c>
      <c r="H13" s="35" t="s">
        <v>47</v>
      </c>
      <c r="I13" s="48"/>
      <c r="J13" s="48">
        <f t="shared" si="0"/>
        <v>505.57</v>
      </c>
      <c r="K13" s="48">
        <v>505.57</v>
      </c>
      <c r="L13" s="48">
        <f t="shared" si="1"/>
        <v>505.57</v>
      </c>
    </row>
    <row r="14" spans="1:12">
      <c r="A14" s="48"/>
      <c r="B14" s="50"/>
      <c r="C14" s="48"/>
      <c r="D14" s="48"/>
      <c r="E14" s="48"/>
      <c r="F14" s="48"/>
      <c r="G14" s="35">
        <v>4</v>
      </c>
      <c r="H14" s="35" t="s">
        <v>48</v>
      </c>
      <c r="I14" s="48"/>
      <c r="J14" s="48">
        <f t="shared" si="0"/>
        <v>214.9</v>
      </c>
      <c r="K14" s="48">
        <v>214.9</v>
      </c>
      <c r="L14" s="48">
        <f t="shared" si="1"/>
        <v>214.9</v>
      </c>
    </row>
    <row r="15" spans="1:12">
      <c r="A15" s="48"/>
      <c r="B15" s="50"/>
      <c r="C15" s="48"/>
      <c r="D15" s="48"/>
      <c r="E15" s="48"/>
      <c r="F15" s="48"/>
      <c r="G15" s="35">
        <v>5</v>
      </c>
      <c r="H15" s="35" t="s">
        <v>49</v>
      </c>
      <c r="I15" s="48"/>
      <c r="J15" s="48">
        <f t="shared" si="0"/>
        <v>104.48</v>
      </c>
      <c r="K15" s="48">
        <v>104.48</v>
      </c>
      <c r="L15" s="48">
        <f t="shared" si="1"/>
        <v>104.48</v>
      </c>
    </row>
    <row r="16" spans="1:12">
      <c r="A16" s="48"/>
      <c r="B16" s="50"/>
      <c r="C16" s="48"/>
      <c r="D16" s="48"/>
      <c r="E16" s="48"/>
      <c r="F16" s="48"/>
      <c r="G16" s="35">
        <v>6</v>
      </c>
      <c r="H16" s="35" t="s">
        <v>50</v>
      </c>
      <c r="I16" s="48"/>
      <c r="J16" s="48">
        <f t="shared" si="0"/>
        <v>330.4</v>
      </c>
      <c r="K16" s="48">
        <v>330.4</v>
      </c>
      <c r="L16" s="48">
        <f t="shared" si="1"/>
        <v>330.4</v>
      </c>
    </row>
    <row r="17" spans="1:12">
      <c r="A17" s="48"/>
      <c r="B17" s="50"/>
      <c r="C17" s="48"/>
      <c r="D17" s="48"/>
      <c r="E17" s="48"/>
      <c r="F17" s="48"/>
      <c r="G17" s="35">
        <v>7</v>
      </c>
      <c r="H17" s="35" t="s">
        <v>51</v>
      </c>
      <c r="I17" s="48"/>
      <c r="J17" s="48">
        <f t="shared" si="0"/>
        <v>175.5</v>
      </c>
      <c r="K17" s="48">
        <v>175.5</v>
      </c>
      <c r="L17" s="48">
        <f t="shared" si="1"/>
        <v>175.5</v>
      </c>
    </row>
    <row r="18" spans="1:12">
      <c r="A18" s="48"/>
      <c r="B18" s="50"/>
      <c r="C18" s="48"/>
      <c r="D18" s="48"/>
      <c r="E18" s="48"/>
      <c r="F18" s="48"/>
      <c r="G18" s="35">
        <v>8</v>
      </c>
      <c r="H18" s="35" t="s">
        <v>52</v>
      </c>
      <c r="I18" s="48"/>
      <c r="J18" s="48">
        <f t="shared" si="0"/>
        <v>47.76</v>
      </c>
      <c r="K18" s="48">
        <v>47.76</v>
      </c>
      <c r="L18" s="48">
        <f t="shared" si="1"/>
        <v>47.76</v>
      </c>
    </row>
    <row r="19" spans="1:12">
      <c r="A19" s="48"/>
      <c r="B19" s="50"/>
      <c r="C19" s="48"/>
      <c r="D19" s="48"/>
      <c r="E19" s="48"/>
      <c r="F19" s="48"/>
      <c r="G19" s="35">
        <v>9</v>
      </c>
      <c r="H19" s="35" t="s">
        <v>53</v>
      </c>
      <c r="I19" s="48"/>
      <c r="J19" s="48">
        <f t="shared" si="0"/>
        <v>100</v>
      </c>
      <c r="K19" s="48">
        <v>100</v>
      </c>
      <c r="L19" s="48">
        <f t="shared" si="1"/>
        <v>100</v>
      </c>
    </row>
    <row r="20" spans="1:12">
      <c r="A20" s="48"/>
      <c r="B20" s="50"/>
      <c r="C20" s="48"/>
      <c r="D20" s="48"/>
      <c r="E20" s="48"/>
      <c r="F20" s="48"/>
      <c r="G20" s="35">
        <v>10</v>
      </c>
      <c r="H20" s="35" t="s">
        <v>54</v>
      </c>
      <c r="I20" s="48"/>
      <c r="J20" s="48">
        <f t="shared" si="0"/>
        <v>20.98</v>
      </c>
      <c r="K20" s="48">
        <v>20.98</v>
      </c>
      <c r="L20" s="48">
        <f t="shared" si="1"/>
        <v>20.98</v>
      </c>
    </row>
    <row r="21" spans="1:12">
      <c r="A21" s="35" t="s">
        <v>43</v>
      </c>
      <c r="B21" s="49" t="s">
        <v>55</v>
      </c>
      <c r="C21" s="48">
        <v>0</v>
      </c>
      <c r="D21" s="48">
        <v>473.9</v>
      </c>
      <c r="E21" s="48">
        <v>473.9</v>
      </c>
      <c r="F21" s="48">
        <v>473.9</v>
      </c>
      <c r="G21" s="35"/>
      <c r="H21" s="35"/>
      <c r="I21" s="48"/>
      <c r="J21" s="48"/>
      <c r="K21" s="48"/>
      <c r="L21" s="48"/>
    </row>
    <row r="22" spans="1:12" ht="26">
      <c r="A22" s="35" t="s">
        <v>56</v>
      </c>
      <c r="B22" s="49" t="s">
        <v>57</v>
      </c>
      <c r="C22" s="48">
        <v>0</v>
      </c>
      <c r="D22" s="48"/>
      <c r="E22" s="48"/>
      <c r="F22" s="48"/>
      <c r="G22" s="35"/>
      <c r="H22" s="35"/>
      <c r="I22" s="48"/>
      <c r="J22" s="48"/>
      <c r="K22" s="48"/>
      <c r="L22" s="48"/>
    </row>
    <row r="23" spans="1:12">
      <c r="A23" s="35" t="s">
        <v>58</v>
      </c>
      <c r="B23" s="49" t="s">
        <v>59</v>
      </c>
      <c r="C23" s="48">
        <v>25</v>
      </c>
      <c r="D23" s="48"/>
      <c r="E23" s="48"/>
      <c r="F23" s="48">
        <v>-25</v>
      </c>
      <c r="G23" s="48"/>
      <c r="H23" s="48"/>
      <c r="I23" s="48"/>
      <c r="J23" s="48"/>
      <c r="K23" s="48"/>
      <c r="L23" s="48"/>
    </row>
    <row r="24" spans="1:12">
      <c r="A24" s="35" t="s">
        <v>60</v>
      </c>
      <c r="B24" s="49" t="s">
        <v>61</v>
      </c>
      <c r="C24" s="48">
        <v>0</v>
      </c>
      <c r="D24" s="48"/>
      <c r="E24" s="48">
        <f>D24+C24</f>
        <v>0</v>
      </c>
      <c r="F24" s="48"/>
      <c r="G24" s="48"/>
      <c r="H24" s="48"/>
      <c r="I24" s="48"/>
      <c r="J24" s="48"/>
      <c r="K24" s="48"/>
      <c r="L24" s="48"/>
    </row>
    <row r="25" spans="1:12">
      <c r="A25" s="35" t="s">
        <v>62</v>
      </c>
      <c r="B25" s="49" t="s">
        <v>63</v>
      </c>
      <c r="C25" s="48"/>
      <c r="D25" s="48"/>
      <c r="E25" s="48">
        <f>D25+C25</f>
        <v>0</v>
      </c>
      <c r="F25" s="48"/>
      <c r="G25" s="35" t="s">
        <v>56</v>
      </c>
      <c r="H25" s="35" t="s">
        <v>64</v>
      </c>
      <c r="I25" s="48"/>
      <c r="J25" s="48"/>
      <c r="K25" s="48"/>
      <c r="L25" s="48"/>
    </row>
    <row r="26" spans="1:12">
      <c r="A26" s="35" t="s">
        <v>65</v>
      </c>
      <c r="B26" s="49" t="s">
        <v>66</v>
      </c>
      <c r="C26" s="48">
        <v>285.52</v>
      </c>
      <c r="D26" s="48">
        <v>1758.71</v>
      </c>
      <c r="E26" s="48">
        <v>2044.23</v>
      </c>
      <c r="F26" s="48">
        <v>1758.71</v>
      </c>
      <c r="G26" s="35" t="s">
        <v>58</v>
      </c>
      <c r="H26" s="35" t="s">
        <v>67</v>
      </c>
      <c r="I26" s="48">
        <v>285.52</v>
      </c>
      <c r="J26" s="48">
        <f>K26-I26</f>
        <v>1758.71</v>
      </c>
      <c r="K26" s="48">
        <v>2044.23</v>
      </c>
      <c r="L26" s="48">
        <f>K26-I26</f>
        <v>1758.71</v>
      </c>
    </row>
    <row r="27" spans="1:12">
      <c r="A27" s="35" t="s">
        <v>68</v>
      </c>
      <c r="B27" s="49" t="s">
        <v>69</v>
      </c>
      <c r="C27" s="48">
        <v>0</v>
      </c>
      <c r="D27" s="48"/>
      <c r="E27" s="48">
        <f>D27+C27</f>
        <v>0</v>
      </c>
      <c r="F27" s="48"/>
      <c r="G27" s="35" t="s">
        <v>60</v>
      </c>
      <c r="H27" s="35" t="s">
        <v>70</v>
      </c>
      <c r="I27" s="48"/>
      <c r="J27" s="48"/>
      <c r="K27" s="48"/>
      <c r="L27" s="48"/>
    </row>
    <row r="28" spans="1:12">
      <c r="A28" s="35" t="s">
        <v>71</v>
      </c>
      <c r="B28" s="49" t="s">
        <v>72</v>
      </c>
      <c r="C28" s="48">
        <v>285.52</v>
      </c>
      <c r="D28" s="48">
        <v>1758.71</v>
      </c>
      <c r="E28" s="48">
        <v>2044.23</v>
      </c>
      <c r="F28" s="48">
        <v>1758.71</v>
      </c>
      <c r="G28" s="35" t="s">
        <v>62</v>
      </c>
      <c r="H28" s="35" t="s">
        <v>73</v>
      </c>
      <c r="I28" s="48">
        <v>285.52</v>
      </c>
      <c r="J28" s="48">
        <f>K28-I28</f>
        <v>1758.71</v>
      </c>
      <c r="K28" s="48">
        <v>2044.23</v>
      </c>
      <c r="L28" s="48">
        <f>K28-I28</f>
        <v>1758.71</v>
      </c>
    </row>
  </sheetData>
  <mergeCells count="8">
    <mergeCell ref="A1:B1"/>
    <mergeCell ref="A2:L2"/>
    <mergeCell ref="C3:F3"/>
    <mergeCell ref="I3:L3"/>
    <mergeCell ref="A3:A4"/>
    <mergeCell ref="B3:B4"/>
    <mergeCell ref="G3:G4"/>
    <mergeCell ref="H3:H4"/>
  </mergeCells>
  <phoneticPr fontId="18" type="noConversion"/>
  <pageMargins left="0.75" right="0.75" top="1" bottom="1" header="0.5" footer="0.5"/>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F26"/>
  <sheetViews>
    <sheetView zoomScaleSheetLayoutView="100" workbookViewId="0">
      <selection activeCell="I7" sqref="I7"/>
    </sheetView>
  </sheetViews>
  <sheetFormatPr defaultColWidth="9" defaultRowHeight="15"/>
  <cols>
    <col min="1" max="1" width="27.58203125" customWidth="1"/>
    <col min="2" max="2" width="16.25" customWidth="1"/>
    <col min="3" max="3" width="8.203125E-2" customWidth="1"/>
    <col min="4" max="4" width="20.33203125" customWidth="1"/>
    <col min="5" max="5" width="9" hidden="1" customWidth="1"/>
    <col min="6" max="6" width="16.58203125" customWidth="1"/>
  </cols>
  <sheetData>
    <row r="1" spans="1:6" ht="17.5">
      <c r="A1" s="89" t="s">
        <v>74</v>
      </c>
      <c r="B1" s="89"/>
      <c r="C1" s="89"/>
    </row>
    <row r="2" spans="1:6" ht="21">
      <c r="A2" s="95" t="s">
        <v>75</v>
      </c>
      <c r="B2" s="95"/>
      <c r="C2" s="95"/>
      <c r="D2" s="95"/>
      <c r="E2" s="95"/>
      <c r="F2" s="95"/>
    </row>
    <row r="3" spans="1:6">
      <c r="A3" t="s">
        <v>76</v>
      </c>
    </row>
    <row r="4" spans="1:6" ht="26.15" customHeight="1">
      <c r="A4" s="42" t="s">
        <v>77</v>
      </c>
      <c r="B4" s="42" t="s">
        <v>78</v>
      </c>
      <c r="C4" s="42"/>
      <c r="D4" s="42" t="s">
        <v>79</v>
      </c>
      <c r="E4" s="42"/>
      <c r="F4" s="42" t="s">
        <v>80</v>
      </c>
    </row>
    <row r="5" spans="1:6" ht="24" customHeight="1">
      <c r="A5" s="11"/>
      <c r="B5" s="43">
        <v>22</v>
      </c>
      <c r="C5" s="43"/>
      <c r="D5" s="43">
        <v>22</v>
      </c>
      <c r="E5" s="43"/>
      <c r="F5" s="60">
        <v>1</v>
      </c>
    </row>
    <row r="6" spans="1:6" ht="31" customHeight="1">
      <c r="A6" s="42" t="s">
        <v>81</v>
      </c>
      <c r="B6" s="42" t="s">
        <v>82</v>
      </c>
      <c r="C6" s="42"/>
      <c r="D6" s="42" t="s">
        <v>83</v>
      </c>
      <c r="E6" s="42"/>
      <c r="F6" s="42" t="s">
        <v>84</v>
      </c>
    </row>
    <row r="7" spans="1:6" ht="30" customHeight="1">
      <c r="A7" s="44" t="s">
        <v>85</v>
      </c>
      <c r="B7" s="43">
        <v>107020</v>
      </c>
      <c r="C7" s="11"/>
      <c r="D7" s="43">
        <v>335000</v>
      </c>
      <c r="E7" s="11"/>
      <c r="F7" s="43">
        <v>63227.21</v>
      </c>
    </row>
    <row r="8" spans="1:6" ht="28" customHeight="1">
      <c r="A8" s="11" t="s">
        <v>86</v>
      </c>
      <c r="B8" s="43">
        <v>43360</v>
      </c>
      <c r="C8" s="43"/>
      <c r="D8" s="43">
        <v>35000</v>
      </c>
      <c r="E8" s="43"/>
      <c r="F8" s="43">
        <v>23751.21</v>
      </c>
    </row>
    <row r="9" spans="1:6" ht="27" customHeight="1">
      <c r="A9" s="11" t="s">
        <v>87</v>
      </c>
      <c r="B9" s="43"/>
      <c r="C9" s="43"/>
      <c r="D9" s="43"/>
      <c r="E9" s="43"/>
      <c r="F9" s="43"/>
    </row>
    <row r="10" spans="1:6" ht="22" customHeight="1">
      <c r="A10" s="11" t="s">
        <v>88</v>
      </c>
      <c r="B10" s="43">
        <v>43360</v>
      </c>
      <c r="C10" s="43"/>
      <c r="D10" s="43">
        <v>35000</v>
      </c>
      <c r="E10" s="43"/>
      <c r="F10" s="43">
        <v>23751.21</v>
      </c>
    </row>
    <row r="11" spans="1:6" ht="26.15" customHeight="1">
      <c r="A11" s="11" t="s">
        <v>89</v>
      </c>
      <c r="B11" s="43"/>
      <c r="C11" s="43"/>
      <c r="D11" s="43"/>
      <c r="E11" s="43"/>
      <c r="F11" s="43"/>
    </row>
    <row r="12" spans="1:6" ht="28" customHeight="1">
      <c r="A12" s="11" t="s">
        <v>90</v>
      </c>
      <c r="B12" s="43">
        <v>63660</v>
      </c>
      <c r="C12" s="43"/>
      <c r="D12" s="43">
        <v>300000</v>
      </c>
      <c r="E12" s="43"/>
      <c r="F12" s="43">
        <v>39476</v>
      </c>
    </row>
    <row r="13" spans="1:6" ht="21" customHeight="1">
      <c r="A13" s="44" t="s">
        <v>91</v>
      </c>
      <c r="B13" s="42">
        <v>9365496</v>
      </c>
      <c r="C13" s="42"/>
      <c r="D13" s="42">
        <v>580000</v>
      </c>
      <c r="E13" s="42"/>
      <c r="F13" s="42">
        <v>15926908.119999999</v>
      </c>
    </row>
    <row r="14" spans="1:6" ht="23.15" customHeight="1">
      <c r="A14" s="11" t="s">
        <v>92</v>
      </c>
      <c r="B14" s="43"/>
      <c r="C14" s="43"/>
      <c r="D14" s="43"/>
      <c r="E14" s="43"/>
      <c r="F14" s="43"/>
    </row>
    <row r="15" spans="1:6" ht="20.149999999999999" customHeight="1">
      <c r="A15" s="11" t="s">
        <v>93</v>
      </c>
      <c r="B15" s="43">
        <v>9365946</v>
      </c>
      <c r="C15" s="43"/>
      <c r="D15" s="43">
        <v>580000</v>
      </c>
      <c r="E15" s="43"/>
      <c r="F15" s="43">
        <v>15876908.119999999</v>
      </c>
    </row>
    <row r="16" spans="1:6" ht="21" customHeight="1">
      <c r="A16" s="11" t="s">
        <v>94</v>
      </c>
      <c r="B16" s="43"/>
      <c r="C16" s="43"/>
      <c r="D16" s="43"/>
      <c r="E16" s="43"/>
      <c r="F16" s="43">
        <v>50000</v>
      </c>
    </row>
    <row r="17" spans="1:6" ht="27" customHeight="1">
      <c r="A17" s="11" t="s">
        <v>95</v>
      </c>
      <c r="B17" s="43"/>
      <c r="C17" s="43"/>
      <c r="D17" s="43"/>
      <c r="E17" s="43"/>
      <c r="F17" s="43"/>
    </row>
    <row r="18" spans="1:6" ht="18" customHeight="1">
      <c r="A18" s="11" t="s">
        <v>96</v>
      </c>
      <c r="B18" s="43"/>
      <c r="C18" s="43"/>
      <c r="D18" s="43"/>
      <c r="E18" s="43"/>
      <c r="F18" s="43"/>
    </row>
    <row r="19" spans="1:6" ht="19" customHeight="1">
      <c r="A19" s="44" t="s">
        <v>97</v>
      </c>
      <c r="B19" s="42">
        <v>1080794</v>
      </c>
      <c r="C19" s="42"/>
      <c r="D19" s="42">
        <v>115000</v>
      </c>
      <c r="E19" s="42"/>
      <c r="F19" s="42">
        <v>1273086.05</v>
      </c>
    </row>
    <row r="20" spans="1:6" ht="20.149999999999999" customHeight="1">
      <c r="A20" s="11" t="s">
        <v>98</v>
      </c>
      <c r="B20" s="43">
        <v>77171.009999999995</v>
      </c>
      <c r="C20" s="43"/>
      <c r="D20" s="43">
        <v>10000</v>
      </c>
      <c r="E20" s="43"/>
      <c r="F20" s="43">
        <v>109804</v>
      </c>
    </row>
    <row r="21" spans="1:6" ht="23.15" customHeight="1">
      <c r="A21" s="11" t="s">
        <v>99</v>
      </c>
      <c r="B21" s="43">
        <v>215792.99</v>
      </c>
      <c r="C21" s="43"/>
      <c r="D21" s="43">
        <v>105000</v>
      </c>
      <c r="E21" s="43"/>
      <c r="F21" s="43">
        <v>147207.04999999999</v>
      </c>
    </row>
    <row r="22" spans="1:6" ht="23.15" customHeight="1">
      <c r="A22" s="11" t="s">
        <v>100</v>
      </c>
      <c r="B22" s="43"/>
      <c r="C22" s="43"/>
      <c r="D22" s="43"/>
      <c r="E22" s="43"/>
      <c r="F22" s="43"/>
    </row>
    <row r="23" spans="1:6" ht="24" customHeight="1">
      <c r="A23" s="11" t="s">
        <v>101</v>
      </c>
      <c r="B23" s="43">
        <v>787830</v>
      </c>
      <c r="C23" s="43"/>
      <c r="D23" s="43"/>
      <c r="E23" s="43"/>
      <c r="F23" s="43">
        <v>1016075</v>
      </c>
    </row>
    <row r="24" spans="1:6" ht="25" customHeight="1">
      <c r="A24" s="11" t="s">
        <v>102</v>
      </c>
      <c r="B24" s="43">
        <v>33900</v>
      </c>
      <c r="C24" s="43"/>
      <c r="D24" s="43">
        <v>4766215</v>
      </c>
      <c r="E24" s="43"/>
      <c r="F24" s="43"/>
    </row>
    <row r="25" spans="1:6" ht="29.15" customHeight="1">
      <c r="A25" s="11" t="s">
        <v>103</v>
      </c>
      <c r="B25" s="43"/>
      <c r="C25" s="43"/>
      <c r="D25" s="43"/>
      <c r="E25" s="43"/>
      <c r="F25" s="43"/>
    </row>
    <row r="26" spans="1:6" ht="33" customHeight="1">
      <c r="A26" s="11" t="s">
        <v>104</v>
      </c>
      <c r="B26" s="43"/>
      <c r="C26" s="43"/>
      <c r="D26" s="43"/>
      <c r="E26" s="43"/>
      <c r="F26" s="43"/>
    </row>
  </sheetData>
  <mergeCells count="2">
    <mergeCell ref="A1:C1"/>
    <mergeCell ref="A2:F2"/>
  </mergeCells>
  <phoneticPr fontId="18" type="noConversion"/>
  <pageMargins left="0.75" right="0.75" top="1" bottom="1" header="0.51" footer="0.51"/>
  <pageSetup paperSize="9" orientation="portrait" horizontalDpi="0" verticalDpi="0"/>
  <headerFooter scaleWithDoc="0" alignWithMargins="0"/>
</worksheet>
</file>

<file path=xl/worksheets/sheet4.xml><?xml version="1.0" encoding="utf-8"?>
<worksheet xmlns="http://schemas.openxmlformats.org/spreadsheetml/2006/main" xmlns:r="http://schemas.openxmlformats.org/officeDocument/2006/relationships">
  <dimension ref="A1:J173"/>
  <sheetViews>
    <sheetView tabSelected="1" topLeftCell="A26" zoomScaleSheetLayoutView="100" workbookViewId="0">
      <selection activeCell="K58" sqref="K58"/>
    </sheetView>
  </sheetViews>
  <sheetFormatPr defaultColWidth="9" defaultRowHeight="15"/>
  <cols>
    <col min="1" max="1" width="5.83203125" customWidth="1"/>
    <col min="2" max="2" width="4.4140625" customWidth="1"/>
    <col min="3" max="3" width="9.25" customWidth="1"/>
    <col min="4" max="4" width="15.58203125" customWidth="1"/>
    <col min="5" max="5" width="4.4140625" customWidth="1"/>
    <col min="6" max="6" width="4.6640625" customWidth="1"/>
    <col min="7" max="7" width="30.25" customWidth="1"/>
    <col min="8" max="8" width="29.33203125" customWidth="1"/>
    <col min="9" max="9" width="5.25" style="87" customWidth="1"/>
    <col min="10" max="10" width="11.6640625" customWidth="1"/>
  </cols>
  <sheetData>
    <row r="1" spans="1:10" ht="17.5">
      <c r="A1" s="89" t="s">
        <v>105</v>
      </c>
      <c r="B1" s="89"/>
      <c r="C1" s="89"/>
      <c r="D1" s="89"/>
      <c r="E1" s="1"/>
      <c r="F1" s="16"/>
      <c r="G1" s="16"/>
      <c r="H1" s="16"/>
      <c r="I1" s="82"/>
      <c r="J1" s="16"/>
    </row>
    <row r="2" spans="1:10" ht="23">
      <c r="A2" s="103" t="s">
        <v>106</v>
      </c>
      <c r="B2" s="103"/>
      <c r="C2" s="103"/>
      <c r="D2" s="103"/>
      <c r="E2" s="103"/>
      <c r="F2" s="103"/>
      <c r="G2" s="103"/>
      <c r="H2" s="103"/>
      <c r="I2" s="104"/>
      <c r="J2" s="16"/>
    </row>
    <row r="3" spans="1:10">
      <c r="A3" s="105" t="s">
        <v>107</v>
      </c>
      <c r="B3" s="105"/>
      <c r="C3" s="105"/>
      <c r="D3" s="105"/>
      <c r="E3" s="105"/>
      <c r="F3" s="105"/>
      <c r="G3" s="105"/>
      <c r="H3" s="105"/>
      <c r="I3" s="106"/>
      <c r="J3" s="105"/>
    </row>
    <row r="4" spans="1:10" ht="26">
      <c r="A4" s="17" t="s">
        <v>108</v>
      </c>
      <c r="B4" s="17" t="s">
        <v>109</v>
      </c>
      <c r="C4" s="17" t="s">
        <v>110</v>
      </c>
      <c r="D4" s="17" t="s">
        <v>111</v>
      </c>
      <c r="E4" s="17" t="s">
        <v>112</v>
      </c>
      <c r="F4" s="17" t="s">
        <v>109</v>
      </c>
      <c r="G4" s="17" t="s">
        <v>113</v>
      </c>
      <c r="H4" s="18" t="s">
        <v>114</v>
      </c>
      <c r="I4" s="83" t="s">
        <v>115</v>
      </c>
      <c r="J4" s="26" t="s">
        <v>116</v>
      </c>
    </row>
    <row r="5" spans="1:10" ht="76" customHeight="1">
      <c r="A5" s="98" t="s">
        <v>117</v>
      </c>
      <c r="B5" s="96">
        <v>5</v>
      </c>
      <c r="C5" s="96" t="s">
        <v>118</v>
      </c>
      <c r="D5" s="19" t="s">
        <v>119</v>
      </c>
      <c r="E5" s="19"/>
      <c r="F5" s="19">
        <v>2</v>
      </c>
      <c r="G5" s="19" t="s">
        <v>120</v>
      </c>
      <c r="H5" s="21" t="s">
        <v>121</v>
      </c>
      <c r="I5" s="83">
        <v>2</v>
      </c>
      <c r="J5" s="26"/>
    </row>
    <row r="6" spans="1:10" ht="67" customHeight="1">
      <c r="A6" s="98"/>
      <c r="B6" s="99"/>
      <c r="C6" s="97"/>
      <c r="D6" s="20" t="s">
        <v>122</v>
      </c>
      <c r="E6" s="20"/>
      <c r="F6" s="19">
        <v>3</v>
      </c>
      <c r="G6" s="19" t="s">
        <v>123</v>
      </c>
      <c r="H6" s="21" t="s">
        <v>124</v>
      </c>
      <c r="I6" s="83">
        <v>3</v>
      </c>
      <c r="J6" s="26"/>
    </row>
    <row r="7" spans="1:10">
      <c r="A7" s="98"/>
      <c r="B7" s="98">
        <v>10</v>
      </c>
      <c r="C7" s="96" t="s">
        <v>125</v>
      </c>
      <c r="D7" s="96" t="s">
        <v>126</v>
      </c>
      <c r="E7" s="96"/>
      <c r="F7" s="118">
        <v>3</v>
      </c>
      <c r="G7" s="119" t="s">
        <v>127</v>
      </c>
      <c r="H7" s="129" t="s">
        <v>128</v>
      </c>
      <c r="I7" s="125">
        <v>3</v>
      </c>
      <c r="J7" s="133"/>
    </row>
    <row r="8" spans="1:10">
      <c r="A8" s="98"/>
      <c r="B8" s="98"/>
      <c r="C8" s="97"/>
      <c r="D8" s="97"/>
      <c r="E8" s="97"/>
      <c r="F8" s="118"/>
      <c r="G8" s="120"/>
      <c r="H8" s="129"/>
      <c r="I8" s="125"/>
      <c r="J8" s="133"/>
    </row>
    <row r="9" spans="1:10" ht="35.15" customHeight="1">
      <c r="A9" s="98"/>
      <c r="B9" s="98"/>
      <c r="C9" s="97"/>
      <c r="D9" s="99"/>
      <c r="E9" s="99"/>
      <c r="F9" s="118"/>
      <c r="G9" s="120"/>
      <c r="H9" s="129"/>
      <c r="I9" s="125"/>
      <c r="J9" s="133"/>
    </row>
    <row r="10" spans="1:10">
      <c r="A10" s="98"/>
      <c r="B10" s="98"/>
      <c r="C10" s="97"/>
      <c r="D10" s="98" t="s">
        <v>129</v>
      </c>
      <c r="E10" s="96"/>
      <c r="F10" s="118">
        <v>3</v>
      </c>
      <c r="G10" s="120" t="s">
        <v>130</v>
      </c>
      <c r="H10" s="129" t="s">
        <v>365</v>
      </c>
      <c r="I10" s="125">
        <v>0</v>
      </c>
      <c r="J10" s="134" t="s">
        <v>331</v>
      </c>
    </row>
    <row r="11" spans="1:10">
      <c r="A11" s="98"/>
      <c r="B11" s="98"/>
      <c r="C11" s="97"/>
      <c r="D11" s="98"/>
      <c r="E11" s="97"/>
      <c r="F11" s="118"/>
      <c r="G11" s="120"/>
      <c r="H11" s="129"/>
      <c r="I11" s="125"/>
      <c r="J11" s="135"/>
    </row>
    <row r="12" spans="1:10">
      <c r="A12" s="98"/>
      <c r="B12" s="98"/>
      <c r="C12" s="97"/>
      <c r="D12" s="98"/>
      <c r="E12" s="97"/>
      <c r="F12" s="118"/>
      <c r="G12" s="120"/>
      <c r="H12" s="129"/>
      <c r="I12" s="125"/>
      <c r="J12" s="135"/>
    </row>
    <row r="13" spans="1:10" ht="3" customHeight="1">
      <c r="A13" s="98"/>
      <c r="B13" s="98"/>
      <c r="C13" s="97"/>
      <c r="D13" s="98"/>
      <c r="E13" s="97"/>
      <c r="F13" s="118"/>
      <c r="G13" s="120"/>
      <c r="H13" s="129"/>
      <c r="I13" s="125"/>
      <c r="J13" s="135"/>
    </row>
    <row r="14" spans="1:10" ht="1.5" hidden="1" customHeight="1">
      <c r="A14" s="98"/>
      <c r="B14" s="98"/>
      <c r="C14" s="97"/>
      <c r="D14" s="98"/>
      <c r="E14" s="99"/>
      <c r="F14" s="118"/>
      <c r="G14" s="120"/>
      <c r="H14" s="129"/>
      <c r="I14" s="125"/>
      <c r="J14" s="135"/>
    </row>
    <row r="15" spans="1:10" ht="14.25" hidden="1" customHeight="1">
      <c r="A15" s="98"/>
      <c r="B15" s="98"/>
      <c r="C15" s="97"/>
      <c r="D15" s="98"/>
      <c r="E15" s="19"/>
      <c r="F15" s="118"/>
      <c r="G15" s="120"/>
      <c r="H15" s="129"/>
      <c r="I15" s="125"/>
      <c r="J15" s="135"/>
    </row>
    <row r="16" spans="1:10" ht="3" hidden="1" customHeight="1">
      <c r="A16" s="98"/>
      <c r="B16" s="98"/>
      <c r="C16" s="97"/>
      <c r="D16" s="98"/>
      <c r="E16" s="19"/>
      <c r="F16" s="118"/>
      <c r="G16" s="120"/>
      <c r="H16" s="129"/>
      <c r="I16" s="125"/>
      <c r="J16" s="135"/>
    </row>
    <row r="17" spans="1:10" ht="6" hidden="1" customHeight="1">
      <c r="A17" s="98"/>
      <c r="B17" s="98"/>
      <c r="C17" s="97"/>
      <c r="D17" s="98"/>
      <c r="E17" s="19"/>
      <c r="F17" s="118"/>
      <c r="G17" s="120"/>
      <c r="H17" s="129"/>
      <c r="I17" s="125"/>
      <c r="J17" s="135"/>
    </row>
    <row r="18" spans="1:10" ht="12" hidden="1" customHeight="1">
      <c r="A18" s="98"/>
      <c r="B18" s="98"/>
      <c r="C18" s="97"/>
      <c r="D18" s="98"/>
      <c r="E18" s="19"/>
      <c r="F18" s="118"/>
      <c r="G18" s="120"/>
      <c r="H18" s="129"/>
      <c r="I18" s="125"/>
      <c r="J18" s="135"/>
    </row>
    <row r="19" spans="1:10" ht="12" hidden="1" customHeight="1">
      <c r="A19" s="98"/>
      <c r="B19" s="98"/>
      <c r="C19" s="97"/>
      <c r="D19" s="98"/>
      <c r="E19" s="19"/>
      <c r="F19" s="118"/>
      <c r="G19" s="120"/>
      <c r="H19" s="129"/>
      <c r="I19" s="125"/>
      <c r="J19" s="135"/>
    </row>
    <row r="20" spans="1:10" ht="12" hidden="1" customHeight="1">
      <c r="A20" s="98"/>
      <c r="B20" s="98"/>
      <c r="C20" s="97"/>
      <c r="D20" s="98"/>
      <c r="E20" s="19"/>
      <c r="F20" s="118"/>
      <c r="G20" s="120"/>
      <c r="H20" s="129"/>
      <c r="I20" s="125"/>
      <c r="J20" s="135"/>
    </row>
    <row r="21" spans="1:10" ht="12" hidden="1" customHeight="1">
      <c r="A21" s="98"/>
      <c r="B21" s="98"/>
      <c r="C21" s="97"/>
      <c r="D21" s="98"/>
      <c r="E21" s="19"/>
      <c r="F21" s="118"/>
      <c r="G21" s="120"/>
      <c r="H21" s="129"/>
      <c r="I21" s="125"/>
      <c r="J21" s="135"/>
    </row>
    <row r="22" spans="1:10" ht="12" hidden="1" customHeight="1">
      <c r="A22" s="98"/>
      <c r="B22" s="98"/>
      <c r="C22" s="97"/>
      <c r="D22" s="98"/>
      <c r="E22" s="19"/>
      <c r="F22" s="118"/>
      <c r="G22" s="120"/>
      <c r="H22" s="129"/>
      <c r="I22" s="125"/>
      <c r="J22" s="135"/>
    </row>
    <row r="23" spans="1:10" ht="17.149999999999999" hidden="1" customHeight="1">
      <c r="A23" s="98"/>
      <c r="B23" s="98"/>
      <c r="C23" s="97"/>
      <c r="D23" s="98"/>
      <c r="E23" s="19"/>
      <c r="F23" s="118"/>
      <c r="G23" s="120"/>
      <c r="H23" s="129"/>
      <c r="I23" s="125"/>
      <c r="J23" s="136"/>
    </row>
    <row r="24" spans="1:10" ht="57" customHeight="1">
      <c r="A24" s="98"/>
      <c r="B24" s="98"/>
      <c r="C24" s="97"/>
      <c r="D24" s="19" t="s">
        <v>131</v>
      </c>
      <c r="E24" s="19"/>
      <c r="F24" s="24">
        <v>2</v>
      </c>
      <c r="G24" s="25" t="s">
        <v>132</v>
      </c>
      <c r="H24" s="79" t="s">
        <v>133</v>
      </c>
      <c r="I24" s="84">
        <v>2</v>
      </c>
      <c r="J24" s="27"/>
    </row>
    <row r="25" spans="1:10" ht="56.15" customHeight="1">
      <c r="A25" s="98"/>
      <c r="B25" s="98"/>
      <c r="C25" s="99"/>
      <c r="D25" s="19" t="s">
        <v>134</v>
      </c>
      <c r="E25" s="19"/>
      <c r="F25" s="24">
        <v>2</v>
      </c>
      <c r="G25" s="25" t="s">
        <v>135</v>
      </c>
      <c r="H25" s="79" t="s">
        <v>136</v>
      </c>
      <c r="I25" s="84">
        <v>2</v>
      </c>
      <c r="J25" s="27"/>
    </row>
    <row r="26" spans="1:10" ht="59.15" customHeight="1">
      <c r="A26" s="98" t="s">
        <v>364</v>
      </c>
      <c r="B26" s="98">
        <v>21</v>
      </c>
      <c r="C26" s="99" t="s">
        <v>137</v>
      </c>
      <c r="D26" s="19" t="s">
        <v>138</v>
      </c>
      <c r="E26" s="19"/>
      <c r="F26" s="24">
        <v>3</v>
      </c>
      <c r="G26" s="25" t="s">
        <v>139</v>
      </c>
      <c r="H26" s="79" t="s">
        <v>140</v>
      </c>
      <c r="I26" s="84">
        <v>0</v>
      </c>
      <c r="J26" s="26" t="s">
        <v>370</v>
      </c>
    </row>
    <row r="27" spans="1:10" ht="73" customHeight="1">
      <c r="A27" s="98"/>
      <c r="B27" s="98"/>
      <c r="C27" s="98"/>
      <c r="D27" s="19" t="s">
        <v>141</v>
      </c>
      <c r="E27" s="19"/>
      <c r="F27" s="24">
        <v>3</v>
      </c>
      <c r="G27" s="25" t="s">
        <v>142</v>
      </c>
      <c r="H27" s="79" t="s">
        <v>140</v>
      </c>
      <c r="I27" s="84">
        <v>3</v>
      </c>
      <c r="J27" s="27"/>
    </row>
    <row r="28" spans="1:10" ht="62.15" customHeight="1">
      <c r="A28" s="98"/>
      <c r="B28" s="98"/>
      <c r="C28" s="98"/>
      <c r="D28" s="19" t="s">
        <v>143</v>
      </c>
      <c r="E28" s="19"/>
      <c r="F28" s="24">
        <v>3</v>
      </c>
      <c r="G28" s="25" t="s">
        <v>144</v>
      </c>
      <c r="H28" s="79" t="s">
        <v>145</v>
      </c>
      <c r="I28" s="84">
        <v>3</v>
      </c>
      <c r="J28" s="27"/>
    </row>
    <row r="29" spans="1:10" ht="106" customHeight="1">
      <c r="A29" s="98"/>
      <c r="B29" s="98"/>
      <c r="C29" s="98"/>
      <c r="D29" s="19" t="s">
        <v>146</v>
      </c>
      <c r="E29" s="19"/>
      <c r="F29" s="24">
        <v>5</v>
      </c>
      <c r="G29" s="25" t="s">
        <v>147</v>
      </c>
      <c r="H29" s="80" t="s">
        <v>148</v>
      </c>
      <c r="I29" s="84">
        <v>3</v>
      </c>
      <c r="J29" s="26" t="s">
        <v>366</v>
      </c>
    </row>
    <row r="30" spans="1:10" ht="133.5" customHeight="1">
      <c r="A30" s="98"/>
      <c r="B30" s="98"/>
      <c r="C30" s="98"/>
      <c r="D30" s="19" t="s">
        <v>149</v>
      </c>
      <c r="E30" s="19"/>
      <c r="F30" s="24">
        <v>5</v>
      </c>
      <c r="G30" s="25" t="s">
        <v>150</v>
      </c>
      <c r="H30" s="79" t="s">
        <v>324</v>
      </c>
      <c r="I30" s="84">
        <v>3</v>
      </c>
      <c r="J30" s="26" t="s">
        <v>325</v>
      </c>
    </row>
    <row r="31" spans="1:10">
      <c r="A31" s="98"/>
      <c r="B31" s="98"/>
      <c r="C31" s="98"/>
      <c r="D31" s="98" t="s">
        <v>151</v>
      </c>
      <c r="E31" s="96"/>
      <c r="F31" s="118">
        <v>2</v>
      </c>
      <c r="G31" s="120" t="s">
        <v>152</v>
      </c>
      <c r="H31" s="120" t="s">
        <v>153</v>
      </c>
      <c r="I31" s="126">
        <v>2</v>
      </c>
      <c r="J31" s="138"/>
    </row>
    <row r="32" spans="1:10" ht="63" customHeight="1">
      <c r="A32" s="98"/>
      <c r="B32" s="98"/>
      <c r="C32" s="98"/>
      <c r="D32" s="98"/>
      <c r="E32" s="99"/>
      <c r="F32" s="118"/>
      <c r="G32" s="120"/>
      <c r="H32" s="120"/>
      <c r="I32" s="127"/>
      <c r="J32" s="139"/>
    </row>
    <row r="33" spans="1:10" ht="39" hidden="1" customHeight="1">
      <c r="A33" s="98"/>
      <c r="B33" s="96">
        <v>7.5</v>
      </c>
      <c r="C33" s="98"/>
      <c r="D33" s="98"/>
      <c r="E33" s="19"/>
      <c r="F33" s="118"/>
      <c r="G33" s="120"/>
      <c r="H33" s="120"/>
      <c r="I33" s="126"/>
      <c r="J33" s="134"/>
    </row>
    <row r="34" spans="1:10" ht="9" hidden="1" customHeight="1">
      <c r="A34" s="98"/>
      <c r="B34" s="97"/>
      <c r="C34" s="98"/>
      <c r="D34" s="98"/>
      <c r="E34" s="19"/>
      <c r="F34" s="118"/>
      <c r="G34" s="120"/>
      <c r="H34" s="120"/>
      <c r="I34" s="128"/>
      <c r="J34" s="135"/>
    </row>
    <row r="35" spans="1:10" ht="5.15" hidden="1" customHeight="1">
      <c r="A35" s="98"/>
      <c r="B35" s="97"/>
      <c r="C35" s="98"/>
      <c r="D35" s="98"/>
      <c r="E35" s="19"/>
      <c r="F35" s="118"/>
      <c r="G35" s="120"/>
      <c r="H35" s="120"/>
      <c r="I35" s="127"/>
      <c r="J35" s="136"/>
    </row>
    <row r="36" spans="1:10" hidden="1">
      <c r="A36" s="98"/>
      <c r="B36" s="97"/>
      <c r="C36" s="98"/>
      <c r="D36" s="98"/>
      <c r="E36" s="19"/>
      <c r="F36" s="118"/>
      <c r="G36" s="120"/>
      <c r="H36" s="120"/>
      <c r="I36" s="125"/>
      <c r="J36" s="133"/>
    </row>
    <row r="37" spans="1:10" ht="18" hidden="1" customHeight="1">
      <c r="A37" s="98"/>
      <c r="B37" s="97"/>
      <c r="C37" s="98"/>
      <c r="D37" s="98"/>
      <c r="E37" s="19"/>
      <c r="F37" s="118"/>
      <c r="G37" s="120"/>
      <c r="H37" s="120"/>
      <c r="I37" s="125"/>
      <c r="J37" s="133"/>
    </row>
    <row r="38" spans="1:10" ht="27" hidden="1" customHeight="1">
      <c r="A38" s="98"/>
      <c r="B38" s="97"/>
      <c r="C38" s="98"/>
      <c r="D38" s="98"/>
      <c r="E38" s="19"/>
      <c r="F38" s="118"/>
      <c r="G38" s="120"/>
      <c r="H38" s="120"/>
      <c r="I38" s="126"/>
      <c r="J38" s="134"/>
    </row>
    <row r="39" spans="1:10" ht="10" hidden="1" customHeight="1">
      <c r="A39" s="98"/>
      <c r="B39" s="97"/>
      <c r="C39" s="98"/>
      <c r="D39" s="98"/>
      <c r="E39" s="19"/>
      <c r="F39" s="118"/>
      <c r="G39" s="120"/>
      <c r="H39" s="120"/>
      <c r="I39" s="128"/>
      <c r="J39" s="135"/>
    </row>
    <row r="40" spans="1:10" hidden="1">
      <c r="A40" s="98"/>
      <c r="B40" s="97"/>
      <c r="C40" s="98"/>
      <c r="D40" s="98"/>
      <c r="E40" s="19"/>
      <c r="F40" s="118"/>
      <c r="G40" s="120"/>
      <c r="H40" s="120"/>
      <c r="I40" s="128"/>
      <c r="J40" s="135"/>
    </row>
    <row r="41" spans="1:10" ht="65.150000000000006" hidden="1" customHeight="1">
      <c r="A41" s="98"/>
      <c r="B41" s="97"/>
      <c r="C41" s="98"/>
      <c r="D41" s="98"/>
      <c r="E41" s="19"/>
      <c r="F41" s="118"/>
      <c r="G41" s="120"/>
      <c r="H41" s="120"/>
      <c r="I41" s="128"/>
      <c r="J41" s="135"/>
    </row>
    <row r="42" spans="1:10" ht="1" hidden="1" customHeight="1">
      <c r="A42" s="98"/>
      <c r="B42" s="97"/>
      <c r="C42" s="98"/>
      <c r="D42" s="98"/>
      <c r="E42" s="19"/>
      <c r="F42" s="118"/>
      <c r="G42" s="120"/>
      <c r="H42" s="120"/>
      <c r="I42" s="128"/>
      <c r="J42" s="135"/>
    </row>
    <row r="43" spans="1:10" ht="11.15" hidden="1" customHeight="1">
      <c r="A43" s="98"/>
      <c r="B43" s="97"/>
      <c r="C43" s="98"/>
      <c r="D43" s="98"/>
      <c r="E43" s="19"/>
      <c r="F43" s="118"/>
      <c r="G43" s="120"/>
      <c r="H43" s="120"/>
      <c r="I43" s="128"/>
      <c r="J43" s="135"/>
    </row>
    <row r="44" spans="1:10" ht="1" hidden="1" customHeight="1">
      <c r="A44" s="98"/>
      <c r="B44" s="97"/>
      <c r="C44" s="98"/>
      <c r="D44" s="98"/>
      <c r="E44" s="19"/>
      <c r="F44" s="118"/>
      <c r="G44" s="120"/>
      <c r="H44" s="120"/>
      <c r="I44" s="128"/>
      <c r="J44" s="135"/>
    </row>
    <row r="45" spans="1:10" hidden="1">
      <c r="A45" s="98"/>
      <c r="B45" s="97"/>
      <c r="C45" s="98"/>
      <c r="D45" s="98"/>
      <c r="E45" s="19"/>
      <c r="F45" s="118"/>
      <c r="G45" s="120"/>
      <c r="H45" s="120"/>
      <c r="I45" s="128"/>
      <c r="J45" s="135"/>
    </row>
    <row r="46" spans="1:10" hidden="1">
      <c r="A46" s="98"/>
      <c r="B46" s="97"/>
      <c r="C46" s="98"/>
      <c r="D46" s="98"/>
      <c r="E46" s="19"/>
      <c r="F46" s="118"/>
      <c r="G46" s="120"/>
      <c r="H46" s="120"/>
      <c r="I46" s="128"/>
      <c r="J46" s="135"/>
    </row>
    <row r="47" spans="1:10" hidden="1">
      <c r="A47" s="98"/>
      <c r="B47" s="97"/>
      <c r="C47" s="98"/>
      <c r="D47" s="98"/>
      <c r="E47" s="19"/>
      <c r="F47" s="118"/>
      <c r="G47" s="120"/>
      <c r="H47" s="120"/>
      <c r="I47" s="128"/>
      <c r="J47" s="135"/>
    </row>
    <row r="48" spans="1:10" hidden="1">
      <c r="A48" s="98"/>
      <c r="B48" s="97"/>
      <c r="C48" s="98"/>
      <c r="D48" s="98"/>
      <c r="E48" s="19"/>
      <c r="F48" s="118"/>
      <c r="G48" s="120"/>
      <c r="H48" s="120"/>
      <c r="I48" s="128"/>
      <c r="J48" s="135"/>
    </row>
    <row r="49" spans="1:10" hidden="1">
      <c r="A49" s="98"/>
      <c r="B49" s="97"/>
      <c r="C49" s="98"/>
      <c r="D49" s="98"/>
      <c r="E49" s="19"/>
      <c r="F49" s="118"/>
      <c r="G49" s="120"/>
      <c r="H49" s="120"/>
      <c r="I49" s="128"/>
      <c r="J49" s="135"/>
    </row>
    <row r="50" spans="1:10" hidden="1">
      <c r="A50" s="98"/>
      <c r="B50" s="97"/>
      <c r="C50" s="98"/>
      <c r="D50" s="98"/>
      <c r="E50" s="19"/>
      <c r="F50" s="118"/>
      <c r="G50" s="120"/>
      <c r="H50" s="120"/>
      <c r="I50" s="128"/>
      <c r="J50" s="135"/>
    </row>
    <row r="51" spans="1:10" hidden="1">
      <c r="A51" s="98"/>
      <c r="B51" s="97"/>
      <c r="C51" s="98"/>
      <c r="D51" s="98"/>
      <c r="E51" s="19"/>
      <c r="F51" s="118"/>
      <c r="G51" s="120"/>
      <c r="H51" s="120"/>
      <c r="I51" s="128"/>
      <c r="J51" s="135"/>
    </row>
    <row r="52" spans="1:10" hidden="1">
      <c r="A52" s="98"/>
      <c r="B52" s="99"/>
      <c r="C52" s="98"/>
      <c r="D52" s="98"/>
      <c r="E52" s="19"/>
      <c r="F52" s="118"/>
      <c r="G52" s="120"/>
      <c r="H52" s="120"/>
      <c r="I52" s="127"/>
      <c r="J52" s="136"/>
    </row>
    <row r="53" spans="1:10" ht="51" customHeight="1">
      <c r="A53" s="96" t="s">
        <v>363</v>
      </c>
      <c r="B53" s="96">
        <v>33</v>
      </c>
      <c r="C53" s="19" t="s">
        <v>154</v>
      </c>
      <c r="D53" s="19" t="s">
        <v>155</v>
      </c>
      <c r="E53" s="19"/>
      <c r="F53" s="24">
        <v>3</v>
      </c>
      <c r="G53" s="25" t="s">
        <v>156</v>
      </c>
      <c r="H53" s="79" t="s">
        <v>157</v>
      </c>
      <c r="I53" s="85">
        <v>3</v>
      </c>
      <c r="J53" s="29"/>
    </row>
    <row r="54" spans="1:10" ht="57" customHeight="1">
      <c r="A54" s="97"/>
      <c r="B54" s="97"/>
      <c r="C54" s="19" t="s">
        <v>158</v>
      </c>
      <c r="D54" s="19" t="s">
        <v>159</v>
      </c>
      <c r="E54" s="19"/>
      <c r="F54" s="24">
        <v>3</v>
      </c>
      <c r="G54" s="25" t="s">
        <v>160</v>
      </c>
      <c r="H54" s="79" t="s">
        <v>161</v>
      </c>
      <c r="I54" s="85">
        <v>3</v>
      </c>
      <c r="J54" s="29"/>
    </row>
    <row r="55" spans="1:10" ht="48" customHeight="1">
      <c r="A55" s="97"/>
      <c r="B55" s="97"/>
      <c r="C55" s="109" t="s">
        <v>454</v>
      </c>
      <c r="D55" s="25" t="s">
        <v>162</v>
      </c>
      <c r="E55" s="25"/>
      <c r="F55" s="24">
        <v>1</v>
      </c>
      <c r="G55" s="25" t="s">
        <v>163</v>
      </c>
      <c r="H55" s="79" t="s">
        <v>326</v>
      </c>
      <c r="I55" s="84">
        <v>1</v>
      </c>
      <c r="J55" s="27"/>
    </row>
    <row r="56" spans="1:10" ht="39" customHeight="1">
      <c r="A56" s="97"/>
      <c r="B56" s="97"/>
      <c r="C56" s="97"/>
      <c r="D56" s="25" t="s">
        <v>164</v>
      </c>
      <c r="E56" s="25"/>
      <c r="F56" s="24">
        <v>1</v>
      </c>
      <c r="G56" s="25" t="s">
        <v>165</v>
      </c>
      <c r="H56" s="79" t="s">
        <v>166</v>
      </c>
      <c r="I56" s="84">
        <v>1</v>
      </c>
      <c r="J56" s="27"/>
    </row>
    <row r="57" spans="1:10" ht="41.5" customHeight="1">
      <c r="A57" s="97"/>
      <c r="B57" s="97"/>
      <c r="C57" s="97"/>
      <c r="D57" s="25" t="s">
        <v>167</v>
      </c>
      <c r="E57" s="25"/>
      <c r="F57" s="24">
        <v>1</v>
      </c>
      <c r="G57" s="25" t="s">
        <v>168</v>
      </c>
      <c r="H57" s="79" t="s">
        <v>327</v>
      </c>
      <c r="I57" s="84">
        <v>0</v>
      </c>
      <c r="J57" s="173" t="s">
        <v>461</v>
      </c>
    </row>
    <row r="58" spans="1:10" ht="34" customHeight="1">
      <c r="A58" s="97"/>
      <c r="B58" s="97"/>
      <c r="C58" s="97"/>
      <c r="D58" s="25" t="s">
        <v>169</v>
      </c>
      <c r="E58" s="25"/>
      <c r="F58" s="24">
        <v>1</v>
      </c>
      <c r="G58" s="25" t="s">
        <v>170</v>
      </c>
      <c r="H58" s="79" t="s">
        <v>328</v>
      </c>
      <c r="I58" s="84">
        <v>1</v>
      </c>
      <c r="J58" s="27"/>
    </row>
    <row r="59" spans="1:10" ht="33" customHeight="1">
      <c r="A59" s="97"/>
      <c r="B59" s="97"/>
      <c r="C59" s="97"/>
      <c r="D59" s="25" t="s">
        <v>171</v>
      </c>
      <c r="E59" s="25"/>
      <c r="F59" s="24">
        <v>1</v>
      </c>
      <c r="G59" s="25" t="s">
        <v>172</v>
      </c>
      <c r="H59" s="79" t="s">
        <v>329</v>
      </c>
      <c r="I59" s="84">
        <v>1</v>
      </c>
      <c r="J59" s="27"/>
    </row>
    <row r="60" spans="1:10" ht="37" customHeight="1">
      <c r="A60" s="97"/>
      <c r="B60" s="97"/>
      <c r="C60" s="97"/>
      <c r="D60" s="25" t="s">
        <v>173</v>
      </c>
      <c r="E60" s="25"/>
      <c r="F60" s="24">
        <v>1</v>
      </c>
      <c r="G60" s="25" t="s">
        <v>174</v>
      </c>
      <c r="H60" s="79" t="s">
        <v>330</v>
      </c>
      <c r="I60" s="84">
        <v>1</v>
      </c>
      <c r="J60" s="27"/>
    </row>
    <row r="61" spans="1:10" ht="33" customHeight="1">
      <c r="A61" s="97"/>
      <c r="B61" s="97"/>
      <c r="C61" s="97"/>
      <c r="D61" s="25" t="s">
        <v>175</v>
      </c>
      <c r="E61" s="25"/>
      <c r="F61" s="24">
        <v>1</v>
      </c>
      <c r="G61" s="25" t="s">
        <v>176</v>
      </c>
      <c r="H61" s="79" t="s">
        <v>177</v>
      </c>
      <c r="I61" s="84">
        <v>1</v>
      </c>
      <c r="J61" s="27"/>
    </row>
    <row r="62" spans="1:10" ht="32.15" customHeight="1">
      <c r="A62" s="97"/>
      <c r="B62" s="97"/>
      <c r="C62" s="97"/>
      <c r="D62" s="25" t="s">
        <v>178</v>
      </c>
      <c r="E62" s="25"/>
      <c r="F62" s="24">
        <v>1</v>
      </c>
      <c r="G62" s="25" t="s">
        <v>179</v>
      </c>
      <c r="H62" s="79" t="s">
        <v>180</v>
      </c>
      <c r="I62" s="84">
        <v>1</v>
      </c>
      <c r="J62" s="27"/>
    </row>
    <row r="63" spans="1:10" ht="31" customHeight="1">
      <c r="A63" s="97"/>
      <c r="B63" s="97"/>
      <c r="C63" s="97"/>
      <c r="D63" s="25" t="s">
        <v>181</v>
      </c>
      <c r="E63" s="25"/>
      <c r="F63" s="24">
        <v>1</v>
      </c>
      <c r="G63" s="25" t="s">
        <v>182</v>
      </c>
      <c r="H63" s="79" t="s">
        <v>183</v>
      </c>
      <c r="I63" s="84">
        <v>1</v>
      </c>
      <c r="J63" s="27"/>
    </row>
    <row r="64" spans="1:10" ht="35.15" customHeight="1">
      <c r="A64" s="97"/>
      <c r="B64" s="97"/>
      <c r="C64" s="97"/>
      <c r="D64" s="25" t="s">
        <v>184</v>
      </c>
      <c r="E64" s="25"/>
      <c r="F64" s="24">
        <v>1</v>
      </c>
      <c r="G64" s="25" t="s">
        <v>185</v>
      </c>
      <c r="H64" s="79" t="s">
        <v>166</v>
      </c>
      <c r="I64" s="84">
        <v>1</v>
      </c>
      <c r="J64" s="27"/>
    </row>
    <row r="65" spans="1:10" ht="66.5" customHeight="1">
      <c r="A65" s="97"/>
      <c r="B65" s="97"/>
      <c r="C65" s="97"/>
      <c r="D65" s="25" t="s">
        <v>186</v>
      </c>
      <c r="E65" s="25"/>
      <c r="F65" s="24">
        <v>1</v>
      </c>
      <c r="G65" s="25" t="s">
        <v>187</v>
      </c>
      <c r="H65" s="79" t="s">
        <v>166</v>
      </c>
      <c r="I65" s="84">
        <v>1</v>
      </c>
      <c r="J65" s="27"/>
    </row>
    <row r="66" spans="1:10" ht="25" customHeight="1">
      <c r="A66" s="97"/>
      <c r="B66" s="97"/>
      <c r="C66" s="97"/>
      <c r="D66" s="25" t="s">
        <v>188</v>
      </c>
      <c r="E66" s="25"/>
      <c r="F66" s="24">
        <v>1</v>
      </c>
      <c r="G66" s="25" t="s">
        <v>189</v>
      </c>
      <c r="H66" s="79" t="s">
        <v>166</v>
      </c>
      <c r="I66" s="84">
        <v>1</v>
      </c>
      <c r="J66" s="27"/>
    </row>
    <row r="67" spans="1:10" ht="43" customHeight="1">
      <c r="A67" s="97"/>
      <c r="B67" s="97"/>
      <c r="C67" s="97"/>
      <c r="D67" s="25" t="s">
        <v>190</v>
      </c>
      <c r="E67" s="25"/>
      <c r="F67" s="24">
        <v>1</v>
      </c>
      <c r="G67" s="25" t="s">
        <v>191</v>
      </c>
      <c r="H67" s="79" t="s">
        <v>192</v>
      </c>
      <c r="I67" s="84">
        <v>1</v>
      </c>
      <c r="J67" s="27"/>
    </row>
    <row r="68" spans="1:10" ht="37" customHeight="1">
      <c r="A68" s="97"/>
      <c r="B68" s="97"/>
      <c r="C68" s="97"/>
      <c r="D68" s="25" t="s">
        <v>193</v>
      </c>
      <c r="E68" s="25"/>
      <c r="F68" s="24">
        <v>1</v>
      </c>
      <c r="G68" s="25" t="s">
        <v>194</v>
      </c>
      <c r="H68" s="79" t="s">
        <v>195</v>
      </c>
      <c r="I68" s="84">
        <v>1</v>
      </c>
      <c r="J68" s="27"/>
    </row>
    <row r="69" spans="1:10" ht="61" customHeight="1">
      <c r="A69" s="97"/>
      <c r="B69" s="97"/>
      <c r="C69" s="99"/>
      <c r="D69" s="25" t="s">
        <v>196</v>
      </c>
      <c r="E69" s="25"/>
      <c r="F69" s="24">
        <v>1</v>
      </c>
      <c r="G69" s="25" t="s">
        <v>332</v>
      </c>
      <c r="H69" s="79" t="s">
        <v>166</v>
      </c>
      <c r="I69" s="84">
        <v>0</v>
      </c>
      <c r="J69" s="26" t="s">
        <v>367</v>
      </c>
    </row>
    <row r="70" spans="1:10" ht="55" customHeight="1">
      <c r="A70" s="97"/>
      <c r="B70" s="97"/>
      <c r="C70" s="96" t="s">
        <v>197</v>
      </c>
      <c r="D70" s="25" t="s">
        <v>198</v>
      </c>
      <c r="E70" s="25"/>
      <c r="F70" s="24">
        <v>4</v>
      </c>
      <c r="G70" s="25" t="s">
        <v>199</v>
      </c>
      <c r="H70" s="79" t="s">
        <v>166</v>
      </c>
      <c r="I70" s="84">
        <v>4</v>
      </c>
      <c r="J70" s="27"/>
    </row>
    <row r="71" spans="1:10" ht="55" customHeight="1">
      <c r="A71" s="97"/>
      <c r="B71" s="97"/>
      <c r="C71" s="97"/>
      <c r="D71" s="30" t="s">
        <v>200</v>
      </c>
      <c r="E71" s="30"/>
      <c r="F71" s="24">
        <v>4</v>
      </c>
      <c r="G71" s="30" t="s">
        <v>201</v>
      </c>
      <c r="H71" s="88" t="s">
        <v>457</v>
      </c>
      <c r="I71" s="86">
        <v>4</v>
      </c>
      <c r="J71" s="28"/>
    </row>
    <row r="72" spans="1:10" ht="26" customHeight="1">
      <c r="A72" s="97"/>
      <c r="B72" s="97"/>
      <c r="C72" s="121" t="s">
        <v>455</v>
      </c>
      <c r="D72" s="121" t="s">
        <v>456</v>
      </c>
      <c r="E72" s="96"/>
      <c r="F72" s="100">
        <v>4</v>
      </c>
      <c r="G72" s="121" t="s">
        <v>456</v>
      </c>
      <c r="H72" s="130" t="s">
        <v>458</v>
      </c>
      <c r="I72" s="126">
        <v>3</v>
      </c>
      <c r="J72" s="137" t="s">
        <v>459</v>
      </c>
    </row>
    <row r="73" spans="1:10" ht="25" hidden="1" customHeight="1">
      <c r="A73" s="97"/>
      <c r="B73" s="97"/>
      <c r="C73" s="97"/>
      <c r="D73" s="97"/>
      <c r="E73" s="97"/>
      <c r="F73" s="101"/>
      <c r="G73" s="97"/>
      <c r="H73" s="131"/>
      <c r="I73" s="128"/>
      <c r="J73" s="135"/>
    </row>
    <row r="74" spans="1:10" ht="9" hidden="1" customHeight="1">
      <c r="A74" s="97"/>
      <c r="B74" s="97"/>
      <c r="C74" s="97"/>
      <c r="D74" s="97"/>
      <c r="E74" s="97"/>
      <c r="F74" s="101"/>
      <c r="G74" s="97"/>
      <c r="H74" s="131"/>
      <c r="I74" s="128"/>
      <c r="J74" s="135"/>
    </row>
    <row r="75" spans="1:10" ht="9" hidden="1" customHeight="1">
      <c r="A75" s="97"/>
      <c r="B75" s="97"/>
      <c r="C75" s="97"/>
      <c r="D75" s="97"/>
      <c r="E75" s="23"/>
      <c r="F75" s="101"/>
      <c r="G75" s="97"/>
      <c r="H75" s="131"/>
      <c r="I75" s="128"/>
      <c r="J75" s="135"/>
    </row>
    <row r="76" spans="1:10" ht="4" hidden="1" customHeight="1">
      <c r="A76" s="97"/>
      <c r="B76" s="97"/>
      <c r="C76" s="97"/>
      <c r="D76" s="97"/>
      <c r="E76" s="23"/>
      <c r="F76" s="101"/>
      <c r="G76" s="97"/>
      <c r="H76" s="131"/>
      <c r="I76" s="128"/>
      <c r="J76" s="135"/>
    </row>
    <row r="77" spans="1:10" ht="24" hidden="1" customHeight="1">
      <c r="A77" s="97"/>
      <c r="B77" s="97"/>
      <c r="C77" s="97"/>
      <c r="D77" s="97"/>
      <c r="E77" s="23"/>
      <c r="F77" s="101"/>
      <c r="G77" s="97"/>
      <c r="H77" s="131"/>
      <c r="I77" s="128"/>
      <c r="J77" s="135"/>
    </row>
    <row r="78" spans="1:10" ht="16.5" customHeight="1">
      <c r="A78" s="97"/>
      <c r="B78" s="97"/>
      <c r="C78" s="99"/>
      <c r="D78" s="99"/>
      <c r="E78" s="22"/>
      <c r="F78" s="102"/>
      <c r="G78" s="99"/>
      <c r="H78" s="132"/>
      <c r="I78" s="127"/>
      <c r="J78" s="136"/>
    </row>
    <row r="79" spans="1:10" hidden="1">
      <c r="A79" s="97"/>
      <c r="B79" s="97"/>
      <c r="C79" s="107"/>
      <c r="D79" s="111"/>
      <c r="E79" s="111"/>
      <c r="F79" s="100"/>
      <c r="G79" s="111"/>
      <c r="H79" s="114"/>
      <c r="I79" s="126"/>
      <c r="J79" s="134"/>
    </row>
    <row r="80" spans="1:10" hidden="1">
      <c r="A80" s="97"/>
      <c r="B80" s="97"/>
      <c r="C80" s="108"/>
      <c r="D80" s="112"/>
      <c r="E80" s="112"/>
      <c r="F80" s="101"/>
      <c r="G80" s="112"/>
      <c r="H80" s="115"/>
      <c r="I80" s="128"/>
      <c r="J80" s="135"/>
    </row>
    <row r="81" spans="1:10" ht="13.5" hidden="1" customHeight="1">
      <c r="A81" s="97"/>
      <c r="B81" s="97"/>
      <c r="C81" s="108"/>
      <c r="D81" s="112"/>
      <c r="E81" s="112"/>
      <c r="F81" s="101"/>
      <c r="G81" s="112"/>
      <c r="H81" s="115"/>
      <c r="I81" s="128"/>
      <c r="J81" s="135"/>
    </row>
    <row r="82" spans="1:10" ht="8.25" hidden="1" customHeight="1">
      <c r="A82" s="97"/>
      <c r="B82" s="97"/>
      <c r="C82" s="108"/>
      <c r="D82" s="112"/>
      <c r="E82" s="112"/>
      <c r="F82" s="101"/>
      <c r="G82" s="112"/>
      <c r="H82" s="115"/>
      <c r="I82" s="128"/>
      <c r="J82" s="135"/>
    </row>
    <row r="83" spans="1:10" ht="4.5" hidden="1" customHeight="1">
      <c r="A83" s="97"/>
      <c r="B83" s="97"/>
      <c r="C83" s="108"/>
      <c r="D83" s="112"/>
      <c r="E83" s="112"/>
      <c r="F83" s="101"/>
      <c r="G83" s="112"/>
      <c r="H83" s="115"/>
      <c r="I83" s="128"/>
      <c r="J83" s="135"/>
    </row>
    <row r="84" spans="1:10" ht="4" hidden="1" customHeight="1">
      <c r="A84" s="23"/>
      <c r="B84" s="23"/>
      <c r="C84" s="108"/>
      <c r="D84" s="112"/>
      <c r="E84" s="31"/>
      <c r="F84" s="101"/>
      <c r="G84" s="112"/>
      <c r="H84" s="115"/>
      <c r="I84" s="128"/>
      <c r="J84" s="135"/>
    </row>
    <row r="85" spans="1:10" ht="21" hidden="1" customHeight="1">
      <c r="A85" s="23"/>
      <c r="B85" s="23"/>
      <c r="C85" s="108"/>
      <c r="D85" s="113"/>
      <c r="E85" s="32"/>
      <c r="F85" s="102"/>
      <c r="G85" s="113"/>
      <c r="H85" s="116"/>
      <c r="I85" s="127"/>
      <c r="J85" s="136"/>
    </row>
    <row r="86" spans="1:10" ht="45" customHeight="1">
      <c r="A86" s="96" t="s">
        <v>362</v>
      </c>
      <c r="B86" s="96">
        <v>31</v>
      </c>
      <c r="C86" s="96" t="s">
        <v>204</v>
      </c>
      <c r="D86" s="96" t="s">
        <v>205</v>
      </c>
      <c r="E86" s="20"/>
      <c r="F86" s="100">
        <v>8</v>
      </c>
      <c r="G86" s="111" t="s">
        <v>333</v>
      </c>
      <c r="H86" s="122" t="s">
        <v>206</v>
      </c>
      <c r="I86" s="84">
        <v>6</v>
      </c>
      <c r="J86" s="173" t="s">
        <v>460</v>
      </c>
    </row>
    <row r="87" spans="1:10" ht="9" hidden="1" customHeight="1">
      <c r="A87" s="97"/>
      <c r="B87" s="97"/>
      <c r="C87" s="97"/>
      <c r="D87" s="97"/>
      <c r="E87" s="23"/>
      <c r="F87" s="101"/>
      <c r="G87" s="112"/>
      <c r="H87" s="123"/>
      <c r="I87" s="84"/>
      <c r="J87" s="27"/>
    </row>
    <row r="88" spans="1:10" ht="50.15" hidden="1" customHeight="1">
      <c r="A88" s="97"/>
      <c r="B88" s="97"/>
      <c r="C88" s="97"/>
      <c r="D88" s="97"/>
      <c r="E88" s="23"/>
      <c r="F88" s="101"/>
      <c r="G88" s="112"/>
      <c r="H88" s="123"/>
      <c r="I88" s="84"/>
      <c r="J88" s="27"/>
    </row>
    <row r="89" spans="1:10" hidden="1">
      <c r="A89" s="97"/>
      <c r="B89" s="97"/>
      <c r="C89" s="97"/>
      <c r="D89" s="99"/>
      <c r="E89" s="22"/>
      <c r="F89" s="102"/>
      <c r="G89" s="113"/>
      <c r="H89" s="124"/>
      <c r="I89" s="84"/>
      <c r="J89" s="27"/>
    </row>
    <row r="90" spans="1:10" ht="83" customHeight="1">
      <c r="A90" s="97"/>
      <c r="B90" s="97"/>
      <c r="C90" s="97"/>
      <c r="D90" s="19" t="s">
        <v>207</v>
      </c>
      <c r="E90" s="19"/>
      <c r="F90" s="24">
        <v>9</v>
      </c>
      <c r="G90" s="33" t="s">
        <v>208</v>
      </c>
      <c r="H90" s="33" t="s">
        <v>206</v>
      </c>
      <c r="I90" s="84">
        <v>8</v>
      </c>
      <c r="J90" s="26" t="s">
        <v>368</v>
      </c>
    </row>
    <row r="91" spans="1:10" ht="49.5" customHeight="1">
      <c r="A91" s="97"/>
      <c r="B91" s="97"/>
      <c r="C91" s="97"/>
      <c r="D91" s="19" t="s">
        <v>334</v>
      </c>
      <c r="E91" s="19"/>
      <c r="F91" s="24">
        <v>7</v>
      </c>
      <c r="G91" s="34" t="s">
        <v>335</v>
      </c>
      <c r="H91" s="33" t="s">
        <v>206</v>
      </c>
      <c r="I91" s="84">
        <v>7</v>
      </c>
      <c r="J91" s="27"/>
    </row>
    <row r="92" spans="1:10" ht="40" customHeight="1">
      <c r="A92" s="99"/>
      <c r="B92" s="99"/>
      <c r="C92" s="99"/>
      <c r="D92" s="19" t="s">
        <v>209</v>
      </c>
      <c r="E92" s="19"/>
      <c r="F92" s="24">
        <v>7</v>
      </c>
      <c r="G92" s="33" t="s">
        <v>210</v>
      </c>
      <c r="H92" s="33" t="s">
        <v>323</v>
      </c>
      <c r="I92" s="84">
        <v>5</v>
      </c>
      <c r="J92" s="26" t="s">
        <v>369</v>
      </c>
    </row>
    <row r="93" spans="1:10" ht="20" customHeight="1">
      <c r="A93" s="117" t="s">
        <v>211</v>
      </c>
      <c r="B93" s="117"/>
      <c r="C93" s="117"/>
      <c r="D93" s="117"/>
      <c r="E93" s="35"/>
      <c r="F93" s="24">
        <f>SUM(F5:F92)</f>
        <v>100</v>
      </c>
      <c r="G93" s="24"/>
      <c r="H93" s="81"/>
      <c r="I93" s="84">
        <f>SUM(I5:I92)</f>
        <v>82</v>
      </c>
      <c r="J93" s="27"/>
    </row>
    <row r="95" spans="1:10">
      <c r="D95" s="36"/>
      <c r="E95" s="37"/>
    </row>
    <row r="96" spans="1:10">
      <c r="D96" s="36"/>
      <c r="E96" s="37"/>
    </row>
    <row r="97" spans="4:5">
      <c r="D97" s="110"/>
      <c r="E97" s="39"/>
    </row>
    <row r="98" spans="4:5">
      <c r="D98" s="110"/>
      <c r="E98" s="39"/>
    </row>
    <row r="99" spans="4:5">
      <c r="D99" s="110"/>
      <c r="E99" s="39"/>
    </row>
    <row r="100" spans="4:5">
      <c r="D100" s="110"/>
      <c r="E100" s="39"/>
    </row>
    <row r="101" spans="4:5">
      <c r="D101" s="110"/>
      <c r="E101" s="39"/>
    </row>
    <row r="102" spans="4:5">
      <c r="D102" s="110"/>
      <c r="E102" s="39"/>
    </row>
    <row r="103" spans="4:5">
      <c r="D103" s="110"/>
      <c r="E103" s="39"/>
    </row>
    <row r="104" spans="4:5">
      <c r="D104" s="110"/>
      <c r="E104" s="39"/>
    </row>
    <row r="105" spans="4:5">
      <c r="D105" s="110"/>
      <c r="E105" s="39"/>
    </row>
    <row r="106" spans="4:5">
      <c r="D106" s="110"/>
      <c r="E106" s="39"/>
    </row>
    <row r="107" spans="4:5">
      <c r="D107" s="110"/>
      <c r="E107" s="39"/>
    </row>
    <row r="108" spans="4:5">
      <c r="D108" s="110"/>
      <c r="E108" s="39"/>
    </row>
    <row r="109" spans="4:5">
      <c r="D109" s="110"/>
      <c r="E109" s="39"/>
    </row>
    <row r="110" spans="4:5">
      <c r="D110" s="38"/>
      <c r="E110" s="39"/>
    </row>
    <row r="111" spans="4:5">
      <c r="D111" s="38"/>
      <c r="E111" s="39"/>
    </row>
    <row r="112" spans="4:5">
      <c r="D112" s="38"/>
      <c r="E112" s="39"/>
    </row>
    <row r="113" spans="4:5">
      <c r="D113" s="38"/>
      <c r="E113" s="39"/>
    </row>
    <row r="114" spans="4:5">
      <c r="D114" s="110"/>
      <c r="E114" s="39"/>
    </row>
    <row r="115" spans="4:5">
      <c r="D115" s="110"/>
      <c r="E115" s="39"/>
    </row>
    <row r="116" spans="4:5">
      <c r="D116" s="110"/>
      <c r="E116" s="39"/>
    </row>
    <row r="117" spans="4:5">
      <c r="D117" s="110"/>
      <c r="E117" s="39"/>
    </row>
    <row r="118" spans="4:5">
      <c r="D118" s="110"/>
      <c r="E118" s="39"/>
    </row>
    <row r="119" spans="4:5">
      <c r="D119" s="110"/>
      <c r="E119" s="39"/>
    </row>
    <row r="120" spans="4:5">
      <c r="D120" s="110"/>
      <c r="E120" s="39"/>
    </row>
    <row r="121" spans="4:5">
      <c r="D121" s="110"/>
      <c r="E121" s="39"/>
    </row>
    <row r="122" spans="4:5">
      <c r="D122" s="110"/>
      <c r="E122" s="39"/>
    </row>
    <row r="123" spans="4:5">
      <c r="D123" s="110"/>
      <c r="E123" s="39"/>
    </row>
    <row r="124" spans="4:5">
      <c r="D124" s="110"/>
      <c r="E124" s="39"/>
    </row>
    <row r="125" spans="4:5">
      <c r="D125" s="110"/>
      <c r="E125" s="39"/>
    </row>
    <row r="126" spans="4:5">
      <c r="D126" s="110"/>
      <c r="E126" s="39"/>
    </row>
    <row r="127" spans="4:5">
      <c r="D127" s="110"/>
      <c r="E127" s="39"/>
    </row>
    <row r="128" spans="4:5">
      <c r="D128" s="110"/>
      <c r="E128" s="39"/>
    </row>
    <row r="129" spans="4:7">
      <c r="D129" s="110"/>
      <c r="E129" s="39"/>
    </row>
    <row r="130" spans="4:7">
      <c r="D130" s="110"/>
      <c r="E130" s="39"/>
    </row>
    <row r="131" spans="4:7">
      <c r="D131" s="110"/>
      <c r="E131" s="39"/>
    </row>
    <row r="132" spans="4:7">
      <c r="D132" s="110"/>
      <c r="E132" s="39"/>
    </row>
    <row r="133" spans="4:7">
      <c r="D133" s="110"/>
      <c r="E133" s="39"/>
    </row>
    <row r="134" spans="4:7">
      <c r="D134" s="110"/>
      <c r="E134" s="39"/>
    </row>
    <row r="135" spans="4:7">
      <c r="D135" s="110"/>
      <c r="E135" s="39"/>
    </row>
    <row r="136" spans="4:7">
      <c r="D136" s="38"/>
      <c r="E136" s="39"/>
      <c r="G136" s="40"/>
    </row>
    <row r="137" spans="4:7">
      <c r="D137" s="38"/>
      <c r="E137" s="39"/>
      <c r="G137" s="40"/>
    </row>
    <row r="138" spans="4:7">
      <c r="D138" s="38"/>
      <c r="E138" s="39"/>
      <c r="G138" s="40"/>
    </row>
    <row r="139" spans="4:7">
      <c r="D139" s="38"/>
      <c r="E139" s="39"/>
      <c r="G139" s="40"/>
    </row>
    <row r="140" spans="4:7">
      <c r="D140" s="38"/>
      <c r="E140" s="39"/>
      <c r="G140" s="40"/>
    </row>
    <row r="141" spans="4:7">
      <c r="D141" s="38"/>
      <c r="E141" s="39"/>
      <c r="G141" s="40"/>
    </row>
    <row r="142" spans="4:7">
      <c r="D142" s="38"/>
      <c r="E142" s="39"/>
      <c r="G142" s="40"/>
    </row>
    <row r="143" spans="4:7">
      <c r="D143" s="38"/>
      <c r="E143" s="39"/>
      <c r="G143" s="40"/>
    </row>
    <row r="144" spans="4:7">
      <c r="D144" s="38"/>
      <c r="E144" s="39"/>
      <c r="G144" s="40"/>
    </row>
    <row r="145" spans="4:7">
      <c r="D145" s="38"/>
      <c r="E145" s="39"/>
      <c r="G145" s="40"/>
    </row>
    <row r="146" spans="4:7">
      <c r="D146" s="38"/>
      <c r="E146" s="39"/>
      <c r="G146" s="40"/>
    </row>
    <row r="147" spans="4:7">
      <c r="D147" s="38"/>
      <c r="E147" s="39"/>
      <c r="G147" s="40"/>
    </row>
    <row r="148" spans="4:7">
      <c r="D148" s="38"/>
      <c r="E148" s="39"/>
      <c r="G148" s="40"/>
    </row>
    <row r="149" spans="4:7">
      <c r="D149" s="38"/>
      <c r="E149" s="39"/>
      <c r="G149" s="40"/>
    </row>
    <row r="150" spans="4:7">
      <c r="D150" s="38"/>
      <c r="E150" s="39"/>
      <c r="G150" s="40"/>
    </row>
    <row r="151" spans="4:7">
      <c r="D151" s="38"/>
      <c r="E151" s="39"/>
      <c r="G151" s="40"/>
    </row>
    <row r="152" spans="4:7">
      <c r="D152" s="38"/>
      <c r="E152" s="39"/>
      <c r="G152" s="40"/>
    </row>
    <row r="153" spans="4:7">
      <c r="D153" s="38"/>
      <c r="E153" s="39"/>
    </row>
    <row r="154" spans="4:7">
      <c r="D154" s="38"/>
      <c r="E154" s="39"/>
    </row>
    <row r="155" spans="4:7">
      <c r="D155" s="110"/>
      <c r="E155" s="39"/>
    </row>
    <row r="156" spans="4:7">
      <c r="D156" s="110"/>
      <c r="E156" s="39"/>
    </row>
    <row r="157" spans="4:7">
      <c r="D157" s="110"/>
      <c r="E157" s="39"/>
    </row>
    <row r="158" spans="4:7">
      <c r="D158" s="110"/>
      <c r="E158" s="39"/>
    </row>
    <row r="159" spans="4:7">
      <c r="D159" s="110"/>
      <c r="E159" s="39"/>
    </row>
    <row r="160" spans="4:7">
      <c r="D160" s="110"/>
      <c r="E160" s="39"/>
    </row>
    <row r="161" spans="4:5">
      <c r="D161" s="110"/>
      <c r="E161" s="39"/>
    </row>
    <row r="162" spans="4:5">
      <c r="D162" s="110"/>
      <c r="E162" s="39"/>
    </row>
    <row r="163" spans="4:5">
      <c r="D163" s="110"/>
      <c r="E163" s="39"/>
    </row>
    <row r="164" spans="4:5">
      <c r="D164" s="110"/>
      <c r="E164" s="39"/>
    </row>
    <row r="165" spans="4:5">
      <c r="D165" s="110"/>
      <c r="E165" s="39"/>
    </row>
    <row r="166" spans="4:5">
      <c r="D166" s="110"/>
      <c r="E166" s="39"/>
    </row>
    <row r="167" spans="4:5">
      <c r="D167" s="110"/>
      <c r="E167" s="39"/>
    </row>
    <row r="168" spans="4:5">
      <c r="D168" s="110"/>
      <c r="E168" s="39"/>
    </row>
    <row r="169" spans="4:5">
      <c r="D169" s="110"/>
      <c r="E169" s="39"/>
    </row>
    <row r="170" spans="4:5">
      <c r="D170" s="110"/>
      <c r="E170" s="39"/>
    </row>
    <row r="171" spans="4:5">
      <c r="D171" s="110"/>
      <c r="E171" s="39"/>
    </row>
    <row r="172" spans="4:5">
      <c r="D172" s="110"/>
      <c r="E172" s="39"/>
    </row>
    <row r="173" spans="4:5">
      <c r="D173" s="41"/>
      <c r="E173" s="39"/>
    </row>
  </sheetData>
  <mergeCells count="76">
    <mergeCell ref="J36:J37"/>
    <mergeCell ref="J38:J52"/>
    <mergeCell ref="J72:J78"/>
    <mergeCell ref="J79:J85"/>
    <mergeCell ref="J7:J9"/>
    <mergeCell ref="J10:J23"/>
    <mergeCell ref="J31:J32"/>
    <mergeCell ref="J33:J35"/>
    <mergeCell ref="H86:H89"/>
    <mergeCell ref="I7:I9"/>
    <mergeCell ref="I10:I23"/>
    <mergeCell ref="I31:I32"/>
    <mergeCell ref="I33:I35"/>
    <mergeCell ref="I36:I37"/>
    <mergeCell ref="I38:I52"/>
    <mergeCell ref="I72:I78"/>
    <mergeCell ref="I79:I85"/>
    <mergeCell ref="H7:H9"/>
    <mergeCell ref="H10:H23"/>
    <mergeCell ref="H31:H52"/>
    <mergeCell ref="H72:H78"/>
    <mergeCell ref="G79:G85"/>
    <mergeCell ref="H79:H85"/>
    <mergeCell ref="A93:D93"/>
    <mergeCell ref="A86:A92"/>
    <mergeCell ref="F7:F9"/>
    <mergeCell ref="F10:F23"/>
    <mergeCell ref="G7:G9"/>
    <mergeCell ref="G10:G23"/>
    <mergeCell ref="G31:G52"/>
    <mergeCell ref="G72:G78"/>
    <mergeCell ref="F31:F52"/>
    <mergeCell ref="F72:F78"/>
    <mergeCell ref="G86:G89"/>
    <mergeCell ref="D72:D78"/>
    <mergeCell ref="C70:C71"/>
    <mergeCell ref="C72:C78"/>
    <mergeCell ref="D169:D172"/>
    <mergeCell ref="E7:E9"/>
    <mergeCell ref="E10:E14"/>
    <mergeCell ref="E31:E32"/>
    <mergeCell ref="E72:E74"/>
    <mergeCell ref="E79:E83"/>
    <mergeCell ref="D114:D115"/>
    <mergeCell ref="D116:D118"/>
    <mergeCell ref="D155:D161"/>
    <mergeCell ref="D162:D168"/>
    <mergeCell ref="D79:D85"/>
    <mergeCell ref="D86:D89"/>
    <mergeCell ref="D97:D99"/>
    <mergeCell ref="D100:D109"/>
    <mergeCell ref="D119:D120"/>
    <mergeCell ref="D121:D135"/>
    <mergeCell ref="F79:F85"/>
    <mergeCell ref="F86:F89"/>
    <mergeCell ref="B86:B92"/>
    <mergeCell ref="A1:D1"/>
    <mergeCell ref="A2:I2"/>
    <mergeCell ref="A3:J3"/>
    <mergeCell ref="A5:A25"/>
    <mergeCell ref="A26:A52"/>
    <mergeCell ref="A53:A83"/>
    <mergeCell ref="C79:C85"/>
    <mergeCell ref="C86:C92"/>
    <mergeCell ref="C5:C6"/>
    <mergeCell ref="C7:C25"/>
    <mergeCell ref="C26:C52"/>
    <mergeCell ref="C55:C69"/>
    <mergeCell ref="D7:D9"/>
    <mergeCell ref="B53:B83"/>
    <mergeCell ref="D10:D23"/>
    <mergeCell ref="D31:D52"/>
    <mergeCell ref="B5:B6"/>
    <mergeCell ref="B7:B25"/>
    <mergeCell ref="B26:B32"/>
    <mergeCell ref="B33:B52"/>
  </mergeCells>
  <phoneticPr fontId="18" type="noConversion"/>
  <pageMargins left="0.74803149606299213" right="0.74803149606299213" top="0.98425196850393704" bottom="0.98425196850393704" header="0.51181102362204722" footer="0.51181102362204722"/>
  <pageSetup paperSize="9" orientation="landscape" r:id="rId1"/>
  <headerFooter scaleWithDoc="0" alignWithMargins="0"/>
</worksheet>
</file>

<file path=xl/worksheets/sheet5.xml><?xml version="1.0" encoding="utf-8"?>
<worksheet xmlns="http://schemas.openxmlformats.org/spreadsheetml/2006/main" xmlns:r="http://schemas.openxmlformats.org/officeDocument/2006/relationships">
  <dimension ref="A1:C16"/>
  <sheetViews>
    <sheetView topLeftCell="A9" zoomScaleSheetLayoutView="100" workbookViewId="0">
      <selection activeCell="B22" sqref="B22"/>
    </sheetView>
  </sheetViews>
  <sheetFormatPr defaultColWidth="9" defaultRowHeight="15"/>
  <cols>
    <col min="1" max="1" width="51.58203125" customWidth="1"/>
    <col min="2" max="2" width="16" customWidth="1"/>
    <col min="3" max="3" width="16.5" customWidth="1"/>
    <col min="4" max="4" width="25.58203125" customWidth="1"/>
  </cols>
  <sheetData>
    <row r="1" spans="1:3" ht="24" customHeight="1">
      <c r="A1" s="89" t="s">
        <v>212</v>
      </c>
      <c r="B1" s="89"/>
      <c r="C1" s="89"/>
    </row>
    <row r="2" spans="1:3" ht="17.5">
      <c r="A2" s="146" t="s">
        <v>213</v>
      </c>
      <c r="B2" s="147"/>
      <c r="C2" s="147"/>
    </row>
    <row r="3" spans="1:3" ht="68.150000000000006" customHeight="1">
      <c r="A3" s="148" t="s">
        <v>214</v>
      </c>
      <c r="B3" s="149"/>
      <c r="C3" s="149"/>
    </row>
    <row r="4" spans="1:3" ht="36" customHeight="1">
      <c r="A4" s="2" t="s">
        <v>215</v>
      </c>
      <c r="B4" s="3" t="s">
        <v>216</v>
      </c>
      <c r="C4" s="3" t="s">
        <v>217</v>
      </c>
    </row>
    <row r="5" spans="1:3" ht="42" customHeight="1">
      <c r="A5" s="4" t="s">
        <v>218</v>
      </c>
      <c r="B5" s="5"/>
      <c r="C5" s="6"/>
    </row>
    <row r="6" spans="1:3" ht="42" customHeight="1">
      <c r="A6" s="4" t="s">
        <v>219</v>
      </c>
      <c r="B6" s="5"/>
      <c r="C6" s="5"/>
    </row>
    <row r="7" spans="1:3" ht="42" customHeight="1">
      <c r="A7" s="4" t="s">
        <v>220</v>
      </c>
      <c r="B7" s="6"/>
      <c r="C7" s="6"/>
    </row>
    <row r="8" spans="1:3" ht="35.15" customHeight="1">
      <c r="A8" s="4" t="s">
        <v>221</v>
      </c>
      <c r="B8" s="5"/>
      <c r="C8" s="6"/>
    </row>
    <row r="9" spans="1:3" ht="47.15" customHeight="1">
      <c r="A9" s="7" t="s">
        <v>222</v>
      </c>
      <c r="B9" s="5"/>
      <c r="C9" s="5"/>
    </row>
    <row r="10" spans="1:3" ht="33" customHeight="1">
      <c r="A10" s="7" t="s">
        <v>223</v>
      </c>
      <c r="B10" s="5"/>
      <c r="C10" s="5"/>
    </row>
    <row r="11" spans="1:3" ht="48" customHeight="1">
      <c r="A11" s="7" t="s">
        <v>224</v>
      </c>
      <c r="B11" s="5"/>
      <c r="C11" s="5"/>
    </row>
    <row r="12" spans="1:3" ht="42" customHeight="1">
      <c r="A12" s="7" t="s">
        <v>225</v>
      </c>
      <c r="B12" s="5"/>
      <c r="C12" s="5"/>
    </row>
    <row r="13" spans="1:3" ht="43" customHeight="1">
      <c r="A13" s="7" t="s">
        <v>226</v>
      </c>
      <c r="B13" s="5"/>
      <c r="C13" s="5"/>
    </row>
    <row r="14" spans="1:3" ht="42" customHeight="1">
      <c r="A14" s="150" t="s">
        <v>227</v>
      </c>
      <c r="B14" s="151"/>
      <c r="C14" s="152"/>
    </row>
    <row r="15" spans="1:3">
      <c r="A15" s="140"/>
      <c r="B15" s="141"/>
      <c r="C15" s="142"/>
    </row>
    <row r="16" spans="1:3" ht="48" customHeight="1">
      <c r="A16" s="143"/>
      <c r="B16" s="144"/>
      <c r="C16" s="145"/>
    </row>
  </sheetData>
  <mergeCells count="5">
    <mergeCell ref="A15:C16"/>
    <mergeCell ref="A1:C1"/>
    <mergeCell ref="A2:C2"/>
    <mergeCell ref="A3:C3"/>
    <mergeCell ref="A14:C14"/>
  </mergeCells>
  <phoneticPr fontId="18"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dimension ref="A1:E131"/>
  <sheetViews>
    <sheetView zoomScaleSheetLayoutView="100" workbookViewId="0">
      <selection activeCell="G12" sqref="G12"/>
    </sheetView>
  </sheetViews>
  <sheetFormatPr defaultColWidth="9" defaultRowHeight="15"/>
  <cols>
    <col min="1" max="1" width="24.5" customWidth="1"/>
    <col min="2" max="2" width="30.83203125" customWidth="1"/>
    <col min="3" max="3" width="17.33203125" customWidth="1"/>
    <col min="4" max="4" width="27.25" customWidth="1"/>
    <col min="5" max="5" width="17.33203125" customWidth="1"/>
  </cols>
  <sheetData>
    <row r="1" spans="1:5" ht="17.5">
      <c r="A1" s="89" t="s">
        <v>228</v>
      </c>
      <c r="B1" s="89"/>
      <c r="C1" s="89"/>
    </row>
    <row r="2" spans="1:5" ht="21">
      <c r="A2" s="95" t="s">
        <v>229</v>
      </c>
      <c r="B2" s="95"/>
      <c r="C2" s="95"/>
      <c r="D2" s="95"/>
      <c r="E2" s="95"/>
    </row>
    <row r="3" spans="1:5" ht="21">
      <c r="A3" s="8" t="s">
        <v>230</v>
      </c>
      <c r="B3" s="8" t="s">
        <v>231</v>
      </c>
      <c r="C3" s="8" t="s">
        <v>232</v>
      </c>
      <c r="D3" s="8" t="s">
        <v>233</v>
      </c>
      <c r="E3" s="8" t="s">
        <v>234</v>
      </c>
    </row>
    <row r="4" spans="1:5">
      <c r="A4" s="155" t="s">
        <v>235</v>
      </c>
      <c r="B4" s="155" t="s">
        <v>236</v>
      </c>
      <c r="C4" s="9">
        <v>20000</v>
      </c>
      <c r="D4" s="10" t="s">
        <v>237</v>
      </c>
      <c r="E4" s="11"/>
    </row>
    <row r="5" spans="1:5">
      <c r="A5" s="156"/>
      <c r="B5" s="156"/>
      <c r="C5" s="9">
        <v>120000</v>
      </c>
      <c r="D5" s="10" t="s">
        <v>238</v>
      </c>
      <c r="E5" s="11"/>
    </row>
    <row r="6" spans="1:5">
      <c r="A6" s="156"/>
      <c r="B6" s="156"/>
      <c r="C6" s="9">
        <v>70000</v>
      </c>
      <c r="D6" s="10" t="s">
        <v>239</v>
      </c>
      <c r="E6" s="11"/>
    </row>
    <row r="7" spans="1:5">
      <c r="A7" s="156"/>
      <c r="B7" s="156"/>
      <c r="C7" s="9">
        <v>10000</v>
      </c>
      <c r="D7" s="10" t="s">
        <v>240</v>
      </c>
      <c r="E7" s="11"/>
    </row>
    <row r="8" spans="1:5">
      <c r="A8" s="156"/>
      <c r="B8" s="156"/>
      <c r="C8" s="9">
        <v>60000</v>
      </c>
      <c r="D8" s="10" t="s">
        <v>241</v>
      </c>
      <c r="E8" s="11"/>
    </row>
    <row r="9" spans="1:5">
      <c r="A9" s="156"/>
      <c r="B9" s="156"/>
      <c r="C9" s="9">
        <v>40000</v>
      </c>
      <c r="D9" s="10" t="s">
        <v>242</v>
      </c>
      <c r="E9" s="11"/>
    </row>
    <row r="10" spans="1:5">
      <c r="A10" s="156"/>
      <c r="B10" s="156"/>
      <c r="C10" s="9">
        <v>40000</v>
      </c>
      <c r="D10" s="10" t="s">
        <v>243</v>
      </c>
      <c r="E10" s="11"/>
    </row>
    <row r="11" spans="1:5">
      <c r="A11" s="156"/>
      <c r="B11" s="156"/>
      <c r="C11" s="9">
        <v>80000</v>
      </c>
      <c r="D11" s="10" t="s">
        <v>244</v>
      </c>
      <c r="E11" s="11"/>
    </row>
    <row r="12" spans="1:5">
      <c r="A12" s="156"/>
      <c r="B12" s="156"/>
      <c r="C12" s="9">
        <v>40000</v>
      </c>
      <c r="D12" s="10" t="s">
        <v>245</v>
      </c>
      <c r="E12" s="11"/>
    </row>
    <row r="13" spans="1:5">
      <c r="A13" s="156"/>
      <c r="B13" s="156"/>
      <c r="C13" s="9">
        <v>40000</v>
      </c>
      <c r="D13" s="10" t="s">
        <v>246</v>
      </c>
      <c r="E13" s="11"/>
    </row>
    <row r="14" spans="1:5">
      <c r="A14" s="156"/>
      <c r="B14" s="156"/>
      <c r="C14" s="9">
        <v>20000</v>
      </c>
      <c r="D14" s="10" t="s">
        <v>247</v>
      </c>
      <c r="E14" s="11"/>
    </row>
    <row r="15" spans="1:5">
      <c r="A15" s="156"/>
      <c r="B15" s="156"/>
      <c r="C15" s="9">
        <v>40000</v>
      </c>
      <c r="D15" s="10" t="s">
        <v>248</v>
      </c>
      <c r="E15" s="11"/>
    </row>
    <row r="16" spans="1:5">
      <c r="A16" s="156"/>
      <c r="B16" s="156"/>
      <c r="C16" s="9">
        <v>10000</v>
      </c>
      <c r="D16" s="10" t="s">
        <v>249</v>
      </c>
      <c r="E16" s="11"/>
    </row>
    <row r="17" spans="1:5">
      <c r="A17" s="156"/>
      <c r="B17" s="157"/>
      <c r="C17" s="9">
        <v>50000</v>
      </c>
      <c r="D17" s="10" t="s">
        <v>250</v>
      </c>
      <c r="E17" s="11"/>
    </row>
    <row r="18" spans="1:5">
      <c r="A18" s="156"/>
      <c r="B18" s="10" t="s">
        <v>251</v>
      </c>
      <c r="C18" s="12">
        <v>884025</v>
      </c>
      <c r="D18" s="10" t="s">
        <v>252</v>
      </c>
      <c r="E18" s="11"/>
    </row>
    <row r="19" spans="1:5">
      <c r="A19" s="156"/>
      <c r="B19" s="153" t="s">
        <v>253</v>
      </c>
      <c r="C19" s="12">
        <v>20000</v>
      </c>
      <c r="D19" s="10" t="s">
        <v>254</v>
      </c>
      <c r="E19" s="11"/>
    </row>
    <row r="20" spans="1:5">
      <c r="A20" s="156"/>
      <c r="B20" s="153"/>
      <c r="C20" s="12">
        <v>50000</v>
      </c>
      <c r="D20" s="10" t="s">
        <v>248</v>
      </c>
      <c r="E20" s="11"/>
    </row>
    <row r="21" spans="1:5">
      <c r="A21" s="156"/>
      <c r="B21" s="153"/>
      <c r="C21" s="12">
        <v>70000</v>
      </c>
      <c r="D21" s="10" t="s">
        <v>244</v>
      </c>
      <c r="E21" s="11"/>
    </row>
    <row r="22" spans="1:5">
      <c r="A22" s="156"/>
      <c r="B22" s="153"/>
      <c r="C22" s="12">
        <v>80000</v>
      </c>
      <c r="D22" s="10" t="s">
        <v>247</v>
      </c>
      <c r="E22" s="11"/>
    </row>
    <row r="23" spans="1:5">
      <c r="A23" s="156"/>
      <c r="B23" s="153"/>
      <c r="C23" s="12">
        <v>50000</v>
      </c>
      <c r="D23" s="10" t="s">
        <v>250</v>
      </c>
      <c r="E23" s="11"/>
    </row>
    <row r="24" spans="1:5">
      <c r="A24" s="156"/>
      <c r="B24" s="153"/>
      <c r="C24" s="12">
        <v>20000</v>
      </c>
      <c r="D24" s="10" t="s">
        <v>238</v>
      </c>
      <c r="E24" s="11"/>
    </row>
    <row r="25" spans="1:5">
      <c r="A25" s="156"/>
      <c r="B25" s="153"/>
      <c r="C25" s="12">
        <v>100000</v>
      </c>
      <c r="D25" s="10" t="s">
        <v>243</v>
      </c>
      <c r="E25" s="11"/>
    </row>
    <row r="26" spans="1:5">
      <c r="A26" s="156"/>
      <c r="B26" s="153"/>
      <c r="C26" s="12">
        <v>10000</v>
      </c>
      <c r="D26" s="10" t="s">
        <v>240</v>
      </c>
      <c r="E26" s="11"/>
    </row>
    <row r="27" spans="1:5">
      <c r="A27" s="156"/>
      <c r="B27" s="153"/>
      <c r="C27" s="12">
        <v>50000</v>
      </c>
      <c r="D27" s="10" t="s">
        <v>246</v>
      </c>
      <c r="E27" s="11"/>
    </row>
    <row r="28" spans="1:5">
      <c r="A28" s="156"/>
      <c r="B28" s="153"/>
      <c r="C28" s="12">
        <v>5000</v>
      </c>
      <c r="D28" s="10" t="s">
        <v>242</v>
      </c>
      <c r="E28" s="11"/>
    </row>
    <row r="29" spans="1:5">
      <c r="A29" s="156"/>
      <c r="B29" s="153"/>
      <c r="C29" s="12">
        <v>30000</v>
      </c>
      <c r="D29" s="10" t="s">
        <v>239</v>
      </c>
      <c r="E29" s="11"/>
    </row>
    <row r="30" spans="1:5">
      <c r="A30" s="156"/>
      <c r="B30" s="153"/>
      <c r="C30" s="12">
        <v>20000</v>
      </c>
      <c r="D30" s="10" t="s">
        <v>255</v>
      </c>
      <c r="E30" s="11"/>
    </row>
    <row r="31" spans="1:5">
      <c r="A31" s="157"/>
      <c r="B31" s="153"/>
      <c r="C31" s="12">
        <v>20000</v>
      </c>
      <c r="D31" s="10" t="s">
        <v>249</v>
      </c>
      <c r="E31" s="11"/>
    </row>
    <row r="32" spans="1:5">
      <c r="A32" s="13" t="s">
        <v>256</v>
      </c>
      <c r="B32" s="13"/>
      <c r="C32" s="14">
        <f>SUM(C4:C31)</f>
        <v>2049025</v>
      </c>
      <c r="D32" s="13"/>
      <c r="E32" s="11"/>
    </row>
    <row r="33" spans="1:5">
      <c r="A33" s="155" t="s">
        <v>45</v>
      </c>
      <c r="B33" s="10" t="s">
        <v>257</v>
      </c>
      <c r="C33" s="12">
        <v>44800</v>
      </c>
      <c r="D33" s="10" t="s">
        <v>258</v>
      </c>
      <c r="E33" s="11"/>
    </row>
    <row r="34" spans="1:5">
      <c r="A34" s="156"/>
      <c r="B34" s="153" t="s">
        <v>259</v>
      </c>
      <c r="C34" s="12">
        <v>40000</v>
      </c>
      <c r="D34" s="10" t="s">
        <v>260</v>
      </c>
      <c r="E34" s="11"/>
    </row>
    <row r="35" spans="1:5">
      <c r="A35" s="156"/>
      <c r="B35" s="153"/>
      <c r="C35" s="12">
        <v>100000</v>
      </c>
      <c r="D35" s="10" t="s">
        <v>260</v>
      </c>
      <c r="E35" s="11"/>
    </row>
    <row r="36" spans="1:5">
      <c r="A36" s="157"/>
      <c r="B36" s="153"/>
      <c r="C36" s="12">
        <v>100000</v>
      </c>
      <c r="D36" s="10" t="s">
        <v>260</v>
      </c>
      <c r="E36" s="11"/>
    </row>
    <row r="37" spans="1:5">
      <c r="A37" s="13" t="s">
        <v>256</v>
      </c>
      <c r="B37" s="10"/>
      <c r="C37" s="14">
        <f>SUM(C33:C36)</f>
        <v>284800</v>
      </c>
      <c r="D37" s="10"/>
      <c r="E37" s="11"/>
    </row>
    <row r="38" spans="1:5">
      <c r="A38" s="153" t="s">
        <v>261</v>
      </c>
      <c r="B38" s="10" t="s">
        <v>262</v>
      </c>
      <c r="C38" s="12">
        <v>705200</v>
      </c>
      <c r="D38" s="10" t="s">
        <v>263</v>
      </c>
      <c r="E38" s="11"/>
    </row>
    <row r="39" spans="1:5">
      <c r="A39" s="153"/>
      <c r="B39" s="10" t="s">
        <v>264</v>
      </c>
      <c r="C39" s="12">
        <v>540000</v>
      </c>
      <c r="D39" s="10" t="s">
        <v>263</v>
      </c>
      <c r="E39" s="11"/>
    </row>
    <row r="40" spans="1:5">
      <c r="A40" s="153"/>
      <c r="B40" s="10" t="s">
        <v>264</v>
      </c>
      <c r="C40" s="12">
        <v>697200</v>
      </c>
      <c r="D40" s="10" t="s">
        <v>263</v>
      </c>
      <c r="E40" s="11"/>
    </row>
    <row r="41" spans="1:5">
      <c r="A41" s="153"/>
      <c r="B41" s="10" t="s">
        <v>265</v>
      </c>
      <c r="C41" s="12">
        <v>339000</v>
      </c>
      <c r="D41" s="10" t="s">
        <v>263</v>
      </c>
      <c r="E41" s="11"/>
    </row>
    <row r="42" spans="1:5">
      <c r="A42" s="153"/>
      <c r="B42" s="10" t="s">
        <v>266</v>
      </c>
      <c r="C42" s="12">
        <v>902700</v>
      </c>
      <c r="D42" s="10" t="s">
        <v>263</v>
      </c>
      <c r="E42" s="11"/>
    </row>
    <row r="43" spans="1:5">
      <c r="A43" s="13" t="s">
        <v>256</v>
      </c>
      <c r="B43" s="10"/>
      <c r="C43" s="14">
        <f>SUM(C38:C42)</f>
        <v>3184100</v>
      </c>
      <c r="D43" s="10"/>
      <c r="E43" s="11"/>
    </row>
    <row r="44" spans="1:5">
      <c r="A44" s="155" t="s">
        <v>267</v>
      </c>
      <c r="B44" s="155" t="s">
        <v>268</v>
      </c>
      <c r="C44" s="12">
        <v>50000</v>
      </c>
      <c r="D44" s="10" t="s">
        <v>244</v>
      </c>
      <c r="E44" s="11"/>
    </row>
    <row r="45" spans="1:5">
      <c r="A45" s="156"/>
      <c r="B45" s="156"/>
      <c r="C45" s="12">
        <v>50000</v>
      </c>
      <c r="D45" s="10" t="s">
        <v>238</v>
      </c>
      <c r="E45" s="11"/>
    </row>
    <row r="46" spans="1:5">
      <c r="A46" s="156"/>
      <c r="B46" s="156"/>
      <c r="C46" s="12">
        <v>30000</v>
      </c>
      <c r="D46" s="10" t="s">
        <v>241</v>
      </c>
      <c r="E46" s="11"/>
    </row>
    <row r="47" spans="1:5">
      <c r="A47" s="156"/>
      <c r="B47" s="156"/>
      <c r="C47" s="12">
        <v>60000</v>
      </c>
      <c r="D47" s="10" t="s">
        <v>240</v>
      </c>
      <c r="E47" s="11"/>
    </row>
    <row r="48" spans="1:5">
      <c r="A48" s="156"/>
      <c r="B48" s="156"/>
      <c r="C48" s="12">
        <v>50000</v>
      </c>
      <c r="D48" s="10" t="s">
        <v>248</v>
      </c>
      <c r="E48" s="11"/>
    </row>
    <row r="49" spans="1:5">
      <c r="A49" s="156"/>
      <c r="B49" s="157"/>
      <c r="C49" s="12">
        <v>30000</v>
      </c>
      <c r="D49" s="10" t="s">
        <v>255</v>
      </c>
      <c r="E49" s="11"/>
    </row>
    <row r="50" spans="1:5">
      <c r="A50" s="156"/>
      <c r="B50" s="153" t="s">
        <v>269</v>
      </c>
      <c r="C50" s="12">
        <v>30000</v>
      </c>
      <c r="D50" s="10" t="s">
        <v>238</v>
      </c>
      <c r="E50" s="11"/>
    </row>
    <row r="51" spans="1:5">
      <c r="A51" s="156"/>
      <c r="B51" s="153"/>
      <c r="C51" s="12">
        <v>30000</v>
      </c>
      <c r="D51" s="10" t="s">
        <v>248</v>
      </c>
      <c r="E51" s="11"/>
    </row>
    <row r="52" spans="1:5">
      <c r="A52" s="156"/>
      <c r="B52" s="153"/>
      <c r="C52" s="12">
        <v>30000</v>
      </c>
      <c r="D52" s="10" t="s">
        <v>245</v>
      </c>
      <c r="E52" s="11"/>
    </row>
    <row r="53" spans="1:5">
      <c r="A53" s="156"/>
      <c r="B53" s="153"/>
      <c r="C53" s="12">
        <v>30000</v>
      </c>
      <c r="D53" s="10" t="s">
        <v>249</v>
      </c>
      <c r="E53" s="11"/>
    </row>
    <row r="54" spans="1:5">
      <c r="A54" s="156"/>
      <c r="B54" s="153"/>
      <c r="C54" s="12">
        <v>30000</v>
      </c>
      <c r="D54" s="10" t="s">
        <v>239</v>
      </c>
      <c r="E54" s="11"/>
    </row>
    <row r="55" spans="1:5">
      <c r="A55" s="156"/>
      <c r="B55" s="153"/>
      <c r="C55" s="12">
        <v>30000</v>
      </c>
      <c r="D55" s="10" t="s">
        <v>247</v>
      </c>
      <c r="E55" s="11"/>
    </row>
    <row r="56" spans="1:5">
      <c r="A56" s="156"/>
      <c r="B56" s="153"/>
      <c r="C56" s="12">
        <v>30000</v>
      </c>
      <c r="D56" s="10" t="s">
        <v>237</v>
      </c>
      <c r="E56" s="11"/>
    </row>
    <row r="57" spans="1:5">
      <c r="A57" s="156"/>
      <c r="B57" s="153"/>
      <c r="C57" s="12">
        <v>30000</v>
      </c>
      <c r="D57" s="10" t="s">
        <v>241</v>
      </c>
      <c r="E57" s="11"/>
    </row>
    <row r="58" spans="1:5">
      <c r="A58" s="156"/>
      <c r="B58" s="153"/>
      <c r="C58" s="12">
        <v>30000</v>
      </c>
      <c r="D58" s="10" t="s">
        <v>240</v>
      </c>
      <c r="E58" s="11"/>
    </row>
    <row r="59" spans="1:5">
      <c r="A59" s="156"/>
      <c r="B59" s="153"/>
      <c r="C59" s="12">
        <v>30000</v>
      </c>
      <c r="D59" s="10" t="s">
        <v>246</v>
      </c>
      <c r="E59" s="11"/>
    </row>
    <row r="60" spans="1:5">
      <c r="A60" s="156"/>
      <c r="B60" s="153"/>
      <c r="C60" s="12">
        <v>30000</v>
      </c>
      <c r="D60" s="10" t="s">
        <v>270</v>
      </c>
      <c r="E60" s="11"/>
    </row>
    <row r="61" spans="1:5">
      <c r="A61" s="156"/>
      <c r="B61" s="153"/>
      <c r="C61" s="12">
        <v>30000</v>
      </c>
      <c r="D61" s="10" t="s">
        <v>271</v>
      </c>
      <c r="E61" s="11"/>
    </row>
    <row r="62" spans="1:5">
      <c r="A62" s="156"/>
      <c r="B62" s="153"/>
      <c r="C62" s="12">
        <v>30000</v>
      </c>
      <c r="D62" s="10" t="s">
        <v>254</v>
      </c>
      <c r="E62" s="11"/>
    </row>
    <row r="63" spans="1:5">
      <c r="A63" s="156"/>
      <c r="B63" s="153"/>
      <c r="C63" s="12">
        <v>30000</v>
      </c>
      <c r="D63" s="10" t="s">
        <v>272</v>
      </c>
      <c r="E63" s="11"/>
    </row>
    <row r="64" spans="1:5">
      <c r="A64" s="156"/>
      <c r="B64" s="153" t="s">
        <v>269</v>
      </c>
      <c r="C64" s="12">
        <v>125910</v>
      </c>
      <c r="D64" s="10" t="s">
        <v>240</v>
      </c>
      <c r="E64" s="11"/>
    </row>
    <row r="65" spans="1:5">
      <c r="A65" s="156"/>
      <c r="B65" s="153"/>
      <c r="C65" s="12">
        <v>43420</v>
      </c>
      <c r="D65" s="10" t="s">
        <v>246</v>
      </c>
      <c r="E65" s="11"/>
    </row>
    <row r="66" spans="1:5">
      <c r="A66" s="156"/>
      <c r="B66" s="153"/>
      <c r="C66" s="12">
        <v>95970</v>
      </c>
      <c r="D66" s="10" t="s">
        <v>247</v>
      </c>
      <c r="E66" s="11"/>
    </row>
    <row r="67" spans="1:5">
      <c r="A67" s="156"/>
      <c r="B67" s="153"/>
      <c r="C67" s="12">
        <v>15470</v>
      </c>
      <c r="D67" s="10" t="s">
        <v>238</v>
      </c>
      <c r="E67" s="11"/>
    </row>
    <row r="68" spans="1:5">
      <c r="A68" s="156"/>
      <c r="B68" s="153"/>
      <c r="C68" s="12">
        <v>44960</v>
      </c>
      <c r="D68" s="10" t="s">
        <v>248</v>
      </c>
      <c r="E68" s="11"/>
    </row>
    <row r="69" spans="1:5">
      <c r="A69" s="156"/>
      <c r="B69" s="153"/>
      <c r="C69" s="12">
        <v>54490</v>
      </c>
      <c r="D69" s="10" t="s">
        <v>249</v>
      </c>
      <c r="E69" s="11"/>
    </row>
    <row r="70" spans="1:5">
      <c r="A70" s="156"/>
      <c r="B70" s="153"/>
      <c r="C70" s="12">
        <v>25140</v>
      </c>
      <c r="D70" s="10" t="s">
        <v>271</v>
      </c>
      <c r="E70" s="11"/>
    </row>
    <row r="71" spans="1:5">
      <c r="A71" s="156"/>
      <c r="B71" s="153"/>
      <c r="C71" s="12">
        <v>15890</v>
      </c>
      <c r="D71" s="10" t="s">
        <v>254</v>
      </c>
      <c r="E71" s="11"/>
    </row>
    <row r="72" spans="1:5">
      <c r="A72" s="156"/>
      <c r="B72" s="153"/>
      <c r="C72" s="12">
        <v>24490</v>
      </c>
      <c r="D72" s="10" t="s">
        <v>272</v>
      </c>
      <c r="E72" s="11"/>
    </row>
    <row r="73" spans="1:5">
      <c r="A73" s="156"/>
      <c r="B73" s="153"/>
      <c r="C73" s="12">
        <v>14620</v>
      </c>
      <c r="D73" s="10" t="s">
        <v>270</v>
      </c>
      <c r="E73" s="11"/>
    </row>
    <row r="74" spans="1:5">
      <c r="A74" s="156"/>
      <c r="B74" s="153"/>
      <c r="C74" s="12">
        <v>45310</v>
      </c>
      <c r="D74" s="10" t="s">
        <v>245</v>
      </c>
      <c r="E74" s="11"/>
    </row>
    <row r="75" spans="1:5">
      <c r="A75" s="156"/>
      <c r="B75" s="153"/>
      <c r="C75" s="12">
        <v>74850</v>
      </c>
      <c r="D75" s="10" t="s">
        <v>237</v>
      </c>
      <c r="E75" s="11"/>
    </row>
    <row r="76" spans="1:5">
      <c r="A76" s="156"/>
      <c r="B76" s="153"/>
      <c r="C76" s="12">
        <v>36110</v>
      </c>
      <c r="D76" s="10" t="s">
        <v>239</v>
      </c>
      <c r="E76" s="11"/>
    </row>
    <row r="77" spans="1:5">
      <c r="A77" s="156"/>
      <c r="B77" s="153"/>
      <c r="C77" s="12">
        <v>14240</v>
      </c>
      <c r="D77" s="10" t="s">
        <v>241</v>
      </c>
      <c r="E77" s="11"/>
    </row>
    <row r="78" spans="1:5">
      <c r="A78" s="157"/>
      <c r="B78" s="153"/>
      <c r="C78" s="12">
        <v>50000</v>
      </c>
      <c r="D78" s="10" t="s">
        <v>241</v>
      </c>
      <c r="E78" s="11"/>
    </row>
    <row r="79" spans="1:5">
      <c r="A79" s="13" t="s">
        <v>256</v>
      </c>
      <c r="B79" s="10"/>
      <c r="C79" s="14">
        <f>SUM(C44:C78)</f>
        <v>1370870</v>
      </c>
      <c r="D79" s="10"/>
      <c r="E79" s="11"/>
    </row>
    <row r="80" spans="1:5">
      <c r="A80" s="153" t="s">
        <v>53</v>
      </c>
      <c r="B80" s="153" t="s">
        <v>273</v>
      </c>
      <c r="C80" s="12">
        <v>500000</v>
      </c>
      <c r="D80" s="10" t="s">
        <v>274</v>
      </c>
      <c r="E80" s="11"/>
    </row>
    <row r="81" spans="1:5">
      <c r="A81" s="153"/>
      <c r="B81" s="153"/>
      <c r="C81" s="12">
        <v>500000</v>
      </c>
      <c r="D81" s="10" t="s">
        <v>275</v>
      </c>
      <c r="E81" s="11"/>
    </row>
    <row r="82" spans="1:5">
      <c r="A82" s="13" t="s">
        <v>256</v>
      </c>
      <c r="B82" s="10"/>
      <c r="C82" s="14">
        <v>1000000</v>
      </c>
      <c r="D82" s="15"/>
      <c r="E82" s="11"/>
    </row>
    <row r="83" spans="1:5">
      <c r="A83" s="154" t="s">
        <v>276</v>
      </c>
      <c r="B83" s="10" t="s">
        <v>277</v>
      </c>
      <c r="C83" s="12">
        <v>117600</v>
      </c>
      <c r="D83" s="10" t="s">
        <v>278</v>
      </c>
      <c r="E83" s="11"/>
    </row>
    <row r="84" spans="1:5">
      <c r="A84" s="154"/>
      <c r="B84" s="153" t="s">
        <v>279</v>
      </c>
      <c r="C84" s="12">
        <v>200000</v>
      </c>
      <c r="D84" s="10" t="s">
        <v>237</v>
      </c>
      <c r="E84" s="11"/>
    </row>
    <row r="85" spans="1:5">
      <c r="A85" s="154"/>
      <c r="B85" s="153"/>
      <c r="C85" s="12">
        <v>100000</v>
      </c>
      <c r="D85" s="10" t="s">
        <v>239</v>
      </c>
      <c r="E85" s="11"/>
    </row>
    <row r="86" spans="1:5">
      <c r="A86" s="154"/>
      <c r="B86" s="153"/>
      <c r="C86" s="12">
        <v>60000</v>
      </c>
      <c r="D86" s="10" t="s">
        <v>245</v>
      </c>
      <c r="E86" s="11"/>
    </row>
    <row r="87" spans="1:5">
      <c r="A87" s="13" t="s">
        <v>256</v>
      </c>
      <c r="B87" s="10"/>
      <c r="C87" s="14">
        <f>SUM(C83:C86)</f>
        <v>477600</v>
      </c>
      <c r="D87" s="10"/>
      <c r="E87" s="11"/>
    </row>
    <row r="88" spans="1:5">
      <c r="A88" s="155" t="s">
        <v>280</v>
      </c>
      <c r="B88" s="10" t="s">
        <v>281</v>
      </c>
      <c r="C88" s="12">
        <v>10000</v>
      </c>
      <c r="D88" s="10" t="s">
        <v>282</v>
      </c>
      <c r="E88" s="11"/>
    </row>
    <row r="89" spans="1:5">
      <c r="A89" s="156"/>
      <c r="B89" s="10" t="s">
        <v>283</v>
      </c>
      <c r="C89" s="12">
        <v>100000</v>
      </c>
      <c r="D89" s="10" t="s">
        <v>284</v>
      </c>
      <c r="E89" s="11"/>
    </row>
    <row r="90" spans="1:5">
      <c r="A90" s="156"/>
      <c r="B90" s="153" t="s">
        <v>285</v>
      </c>
      <c r="C90" s="12">
        <v>658050</v>
      </c>
      <c r="D90" s="10" t="s">
        <v>286</v>
      </c>
      <c r="E90" s="11"/>
    </row>
    <row r="91" spans="1:5">
      <c r="A91" s="156"/>
      <c r="B91" s="153"/>
      <c r="C91" s="12">
        <v>730360</v>
      </c>
      <c r="D91" s="10" t="s">
        <v>287</v>
      </c>
      <c r="E91" s="11"/>
    </row>
    <row r="92" spans="1:5">
      <c r="A92" s="156"/>
      <c r="B92" s="153"/>
      <c r="C92" s="12">
        <v>490750</v>
      </c>
      <c r="D92" s="10" t="s">
        <v>288</v>
      </c>
      <c r="E92" s="11"/>
    </row>
    <row r="93" spans="1:5">
      <c r="A93" s="156"/>
      <c r="B93" s="10" t="s">
        <v>289</v>
      </c>
      <c r="C93" s="12">
        <v>120000</v>
      </c>
      <c r="D93" s="10" t="s">
        <v>284</v>
      </c>
      <c r="E93" s="11"/>
    </row>
    <row r="94" spans="1:5">
      <c r="A94" s="156"/>
      <c r="B94" s="10" t="s">
        <v>290</v>
      </c>
      <c r="C94" s="12">
        <v>146980</v>
      </c>
      <c r="D94" s="10" t="s">
        <v>291</v>
      </c>
      <c r="E94" s="11"/>
    </row>
    <row r="95" spans="1:5">
      <c r="A95" s="156"/>
      <c r="B95" s="10" t="s">
        <v>292</v>
      </c>
      <c r="C95" s="12">
        <v>30000</v>
      </c>
      <c r="D95" s="10" t="s">
        <v>293</v>
      </c>
      <c r="E95" s="11"/>
    </row>
    <row r="96" spans="1:5">
      <c r="A96" s="156"/>
      <c r="B96" s="153" t="s">
        <v>294</v>
      </c>
      <c r="C96" s="12">
        <v>450000</v>
      </c>
      <c r="D96" s="10" t="s">
        <v>287</v>
      </c>
      <c r="E96" s="11"/>
    </row>
    <row r="97" spans="1:5">
      <c r="A97" s="156"/>
      <c r="B97" s="153"/>
      <c r="C97" s="12">
        <v>320000</v>
      </c>
      <c r="D97" s="10" t="s">
        <v>288</v>
      </c>
      <c r="E97" s="11"/>
    </row>
    <row r="98" spans="1:5">
      <c r="A98" s="156"/>
      <c r="B98" s="153"/>
      <c r="C98" s="12">
        <v>50000</v>
      </c>
      <c r="D98" s="10" t="s">
        <v>286</v>
      </c>
      <c r="E98" s="11"/>
    </row>
    <row r="99" spans="1:5">
      <c r="A99" s="156"/>
      <c r="B99" s="153" t="s">
        <v>295</v>
      </c>
      <c r="C99" s="12">
        <v>4915</v>
      </c>
      <c r="D99" s="10" t="s">
        <v>286</v>
      </c>
      <c r="E99" s="11"/>
    </row>
    <row r="100" spans="1:5">
      <c r="A100" s="156"/>
      <c r="B100" s="153"/>
      <c r="C100" s="12">
        <v>76175</v>
      </c>
      <c r="D100" s="10" t="s">
        <v>286</v>
      </c>
      <c r="E100" s="11"/>
    </row>
    <row r="101" spans="1:5">
      <c r="A101" s="156"/>
      <c r="B101" s="153" t="s">
        <v>296</v>
      </c>
      <c r="C101" s="12">
        <v>9307</v>
      </c>
      <c r="D101" s="10" t="s">
        <v>286</v>
      </c>
      <c r="E101" s="11"/>
    </row>
    <row r="102" spans="1:5">
      <c r="A102" s="156"/>
      <c r="B102" s="153"/>
      <c r="C102" s="12">
        <v>10639</v>
      </c>
      <c r="D102" s="10" t="s">
        <v>286</v>
      </c>
      <c r="E102" s="11"/>
    </row>
    <row r="103" spans="1:5">
      <c r="A103" s="156"/>
      <c r="B103" s="10" t="s">
        <v>297</v>
      </c>
      <c r="C103" s="12">
        <v>90955</v>
      </c>
      <c r="D103" s="10" t="s">
        <v>298</v>
      </c>
      <c r="E103" s="11"/>
    </row>
    <row r="104" spans="1:5">
      <c r="A104" s="156"/>
      <c r="B104" s="153" t="s">
        <v>299</v>
      </c>
      <c r="C104" s="12">
        <v>150000</v>
      </c>
      <c r="D104" s="10" t="s">
        <v>300</v>
      </c>
      <c r="E104" s="11"/>
    </row>
    <row r="105" spans="1:5">
      <c r="A105" s="157"/>
      <c r="B105" s="153"/>
      <c r="C105" s="12">
        <v>50000</v>
      </c>
      <c r="D105" s="15"/>
      <c r="E105" s="11"/>
    </row>
    <row r="106" spans="1:5">
      <c r="A106" s="13" t="s">
        <v>256</v>
      </c>
      <c r="B106" s="10"/>
      <c r="C106" s="14">
        <f>SUM(C88:C105)</f>
        <v>3498131</v>
      </c>
      <c r="D106" s="15"/>
      <c r="E106" s="11"/>
    </row>
    <row r="107" spans="1:5">
      <c r="A107" s="153" t="s">
        <v>301</v>
      </c>
      <c r="B107" s="10" t="s">
        <v>302</v>
      </c>
      <c r="C107" s="12">
        <v>48000</v>
      </c>
      <c r="D107" s="15" t="s">
        <v>303</v>
      </c>
      <c r="E107" s="11"/>
    </row>
    <row r="108" spans="1:5">
      <c r="A108" s="153"/>
      <c r="B108" s="153" t="s">
        <v>304</v>
      </c>
      <c r="C108" s="12">
        <v>20700</v>
      </c>
      <c r="D108" s="10" t="s">
        <v>305</v>
      </c>
      <c r="E108" s="11"/>
    </row>
    <row r="109" spans="1:5">
      <c r="A109" s="153"/>
      <c r="B109" s="153"/>
      <c r="C109" s="12">
        <v>27300</v>
      </c>
      <c r="D109" s="10" t="s">
        <v>305</v>
      </c>
      <c r="E109" s="11"/>
    </row>
    <row r="110" spans="1:5">
      <c r="A110" s="153"/>
      <c r="B110" s="10" t="s">
        <v>306</v>
      </c>
      <c r="C110" s="12">
        <v>80000</v>
      </c>
      <c r="D110" s="10" t="s">
        <v>307</v>
      </c>
      <c r="E110" s="11"/>
    </row>
    <row r="111" spans="1:5">
      <c r="A111" s="153"/>
      <c r="B111" s="10" t="s">
        <v>308</v>
      </c>
      <c r="C111" s="12">
        <v>72600</v>
      </c>
      <c r="D111" s="10" t="s">
        <v>284</v>
      </c>
      <c r="E111" s="11"/>
    </row>
    <row r="112" spans="1:5">
      <c r="A112" s="13" t="s">
        <v>256</v>
      </c>
      <c r="B112" s="10"/>
      <c r="C112" s="14">
        <f>SUM(C107:C111)</f>
        <v>248600</v>
      </c>
      <c r="D112" s="15"/>
      <c r="E112" s="11"/>
    </row>
    <row r="113" spans="1:5">
      <c r="A113" s="155" t="s">
        <v>309</v>
      </c>
      <c r="B113" s="153" t="s">
        <v>310</v>
      </c>
      <c r="C113" s="12">
        <v>72124</v>
      </c>
      <c r="D113" s="10" t="s">
        <v>311</v>
      </c>
      <c r="E113" s="11"/>
    </row>
    <row r="114" spans="1:5">
      <c r="A114" s="156"/>
      <c r="B114" s="153"/>
      <c r="C114" s="12">
        <v>29418</v>
      </c>
      <c r="D114" s="10" t="s">
        <v>312</v>
      </c>
      <c r="E114" s="11"/>
    </row>
    <row r="115" spans="1:5">
      <c r="A115" s="156"/>
      <c r="B115" s="153"/>
      <c r="C115" s="12">
        <v>42468</v>
      </c>
      <c r="D115" s="10" t="s">
        <v>311</v>
      </c>
      <c r="E115" s="11"/>
    </row>
    <row r="116" spans="1:5">
      <c r="A116" s="156"/>
      <c r="B116" s="153"/>
      <c r="C116" s="12">
        <v>36816</v>
      </c>
      <c r="D116" s="10" t="s">
        <v>311</v>
      </c>
      <c r="E116" s="11"/>
    </row>
    <row r="117" spans="1:5">
      <c r="A117" s="156"/>
      <c r="B117" s="153"/>
      <c r="C117" s="12">
        <v>38225</v>
      </c>
      <c r="D117" s="10" t="s">
        <v>312</v>
      </c>
      <c r="E117" s="11"/>
    </row>
    <row r="118" spans="1:5">
      <c r="A118" s="156"/>
      <c r="B118" s="153"/>
      <c r="C118" s="12">
        <v>26364</v>
      </c>
      <c r="D118" s="10" t="s">
        <v>313</v>
      </c>
      <c r="E118" s="11"/>
    </row>
    <row r="119" spans="1:5">
      <c r="A119" s="156"/>
      <c r="B119" s="153"/>
      <c r="C119" s="12">
        <v>26618</v>
      </c>
      <c r="D119" s="10" t="s">
        <v>314</v>
      </c>
      <c r="E119" s="11"/>
    </row>
    <row r="120" spans="1:5">
      <c r="A120" s="156"/>
      <c r="B120" s="153" t="s">
        <v>315</v>
      </c>
      <c r="C120" s="12">
        <v>22390</v>
      </c>
      <c r="D120" s="10" t="s">
        <v>314</v>
      </c>
      <c r="E120" s="11"/>
    </row>
    <row r="121" spans="1:5">
      <c r="A121" s="156"/>
      <c r="B121" s="153"/>
      <c r="C121" s="12">
        <v>22222</v>
      </c>
      <c r="D121" s="10" t="s">
        <v>312</v>
      </c>
      <c r="E121" s="11"/>
    </row>
    <row r="122" spans="1:5">
      <c r="A122" s="156"/>
      <c r="B122" s="153"/>
      <c r="C122" s="12">
        <v>22741</v>
      </c>
      <c r="D122" s="10" t="s">
        <v>316</v>
      </c>
      <c r="E122" s="11"/>
    </row>
    <row r="123" spans="1:5">
      <c r="A123" s="156"/>
      <c r="B123" s="153"/>
      <c r="C123" s="12">
        <v>21548</v>
      </c>
      <c r="D123" s="10" t="s">
        <v>313</v>
      </c>
      <c r="E123" s="11"/>
    </row>
    <row r="124" spans="1:5">
      <c r="A124" s="156"/>
      <c r="B124" s="153"/>
      <c r="C124" s="12">
        <v>22691</v>
      </c>
      <c r="D124" s="10" t="s">
        <v>317</v>
      </c>
      <c r="E124" s="11"/>
    </row>
    <row r="125" spans="1:5">
      <c r="A125" s="156"/>
      <c r="B125" s="153"/>
      <c r="C125" s="12">
        <v>22850</v>
      </c>
      <c r="D125" s="10" t="s">
        <v>311</v>
      </c>
      <c r="E125" s="11"/>
    </row>
    <row r="126" spans="1:5">
      <c r="A126" s="156"/>
      <c r="B126" s="153"/>
      <c r="C126" s="12">
        <v>23392</v>
      </c>
      <c r="D126" s="10" t="s">
        <v>316</v>
      </c>
      <c r="E126" s="11"/>
    </row>
    <row r="127" spans="1:5">
      <c r="A127" s="156"/>
      <c r="B127" s="153"/>
      <c r="C127" s="12">
        <v>23268</v>
      </c>
      <c r="D127" s="10" t="s">
        <v>314</v>
      </c>
      <c r="E127" s="11"/>
    </row>
    <row r="128" spans="1:5">
      <c r="A128" s="156"/>
      <c r="B128" s="153"/>
      <c r="C128" s="12">
        <v>23375</v>
      </c>
      <c r="D128" s="10" t="s">
        <v>317</v>
      </c>
      <c r="E128" s="11"/>
    </row>
    <row r="129" spans="1:5">
      <c r="A129" s="156"/>
      <c r="B129" s="153"/>
      <c r="C129" s="12">
        <v>23224</v>
      </c>
      <c r="D129" s="10" t="s">
        <v>312</v>
      </c>
      <c r="E129" s="11"/>
    </row>
    <row r="130" spans="1:5">
      <c r="A130" s="157"/>
      <c r="B130" s="153"/>
      <c r="C130" s="12">
        <v>23243</v>
      </c>
      <c r="D130" s="10" t="s">
        <v>311</v>
      </c>
      <c r="E130" s="11"/>
    </row>
    <row r="131" spans="1:5">
      <c r="A131" s="13" t="s">
        <v>256</v>
      </c>
      <c r="B131" s="15"/>
      <c r="C131" s="14">
        <f>SUM(C113:C130)</f>
        <v>522977</v>
      </c>
      <c r="D131" s="15"/>
      <c r="E131" s="11"/>
    </row>
  </sheetData>
  <mergeCells count="27">
    <mergeCell ref="B90:B92"/>
    <mergeCell ref="B96:B98"/>
    <mergeCell ref="B99:B100"/>
    <mergeCell ref="A88:A105"/>
    <mergeCell ref="A107:A111"/>
    <mergeCell ref="A113:A130"/>
    <mergeCell ref="B4:B17"/>
    <mergeCell ref="B19:B31"/>
    <mergeCell ref="B34:B36"/>
    <mergeCell ref="B44:B49"/>
    <mergeCell ref="B50:B63"/>
    <mergeCell ref="B64:B78"/>
    <mergeCell ref="B80:B81"/>
    <mergeCell ref="B120:B130"/>
    <mergeCell ref="B101:B102"/>
    <mergeCell ref="B104:B105"/>
    <mergeCell ref="B108:B109"/>
    <mergeCell ref="B113:B119"/>
    <mergeCell ref="B84:B86"/>
    <mergeCell ref="A38:A42"/>
    <mergeCell ref="A44:A78"/>
    <mergeCell ref="A80:A81"/>
    <mergeCell ref="A83:A86"/>
    <mergeCell ref="A1:C1"/>
    <mergeCell ref="A2:E2"/>
    <mergeCell ref="A4:A31"/>
    <mergeCell ref="A33:A36"/>
  </mergeCells>
  <phoneticPr fontId="18" type="noConversion"/>
  <pageMargins left="0.75" right="0.75" top="1" bottom="1" header="0.5" footer="0.5"/>
  <pageSetup paperSize="9" orientation="landscape" horizontalDpi="0" verticalDpi="0"/>
</worksheet>
</file>

<file path=xl/worksheets/sheet7.xml><?xml version="1.0" encoding="utf-8"?>
<worksheet xmlns="http://schemas.openxmlformats.org/spreadsheetml/2006/main" xmlns:r="http://schemas.openxmlformats.org/officeDocument/2006/relationships">
  <dimension ref="A1:C17"/>
  <sheetViews>
    <sheetView zoomScaleSheetLayoutView="100" workbookViewId="0">
      <selection activeCell="E8" sqref="E8"/>
    </sheetView>
  </sheetViews>
  <sheetFormatPr defaultColWidth="9" defaultRowHeight="15"/>
  <cols>
    <col min="1" max="1" width="44.5" customWidth="1"/>
    <col min="2" max="2" width="16.25" customWidth="1"/>
    <col min="3" max="3" width="19.33203125" customWidth="1"/>
  </cols>
  <sheetData>
    <row r="1" spans="1:3" ht="17.5">
      <c r="A1" s="89" t="s">
        <v>212</v>
      </c>
      <c r="B1" s="89"/>
      <c r="C1" s="89"/>
    </row>
    <row r="2" spans="1:3" ht="17.5">
      <c r="A2" s="146" t="s">
        <v>318</v>
      </c>
      <c r="B2" s="147"/>
      <c r="C2" s="147"/>
    </row>
    <row r="3" spans="1:3" ht="66" customHeight="1">
      <c r="A3" s="148" t="s">
        <v>319</v>
      </c>
      <c r="B3" s="149"/>
      <c r="C3" s="149"/>
    </row>
    <row r="4" spans="1:3" ht="45" customHeight="1">
      <c r="A4" s="2" t="s">
        <v>215</v>
      </c>
      <c r="B4" s="3" t="s">
        <v>320</v>
      </c>
      <c r="C4" s="3" t="s">
        <v>321</v>
      </c>
    </row>
    <row r="5" spans="1:3" ht="45" customHeight="1">
      <c r="A5" s="4" t="s">
        <v>218</v>
      </c>
      <c r="B5" s="5">
        <v>40</v>
      </c>
      <c r="C5" s="6">
        <v>10</v>
      </c>
    </row>
    <row r="6" spans="1:3" ht="45" customHeight="1">
      <c r="A6" s="4" t="s">
        <v>219</v>
      </c>
      <c r="B6" s="5">
        <v>47</v>
      </c>
      <c r="C6" s="5">
        <v>3</v>
      </c>
    </row>
    <row r="7" spans="1:3" ht="45" customHeight="1">
      <c r="A7" s="4" t="s">
        <v>220</v>
      </c>
      <c r="B7" s="6">
        <v>48</v>
      </c>
      <c r="C7" s="6">
        <v>2</v>
      </c>
    </row>
    <row r="8" spans="1:3" ht="45" customHeight="1">
      <c r="A8" s="4" t="s">
        <v>221</v>
      </c>
      <c r="B8" s="5">
        <v>29</v>
      </c>
      <c r="C8" s="6">
        <v>11</v>
      </c>
    </row>
    <row r="9" spans="1:3" ht="45" customHeight="1">
      <c r="A9" s="7" t="s">
        <v>222</v>
      </c>
      <c r="B9" s="5">
        <v>50</v>
      </c>
      <c r="C9" s="5">
        <v>0</v>
      </c>
    </row>
    <row r="10" spans="1:3" ht="45" customHeight="1">
      <c r="A10" s="7" t="s">
        <v>223</v>
      </c>
      <c r="B10" s="5">
        <v>50</v>
      </c>
      <c r="C10" s="5">
        <v>0</v>
      </c>
    </row>
    <row r="11" spans="1:3" ht="45" customHeight="1">
      <c r="A11" s="7" t="s">
        <v>224</v>
      </c>
      <c r="B11" s="5">
        <v>48</v>
      </c>
      <c r="C11" s="5">
        <v>2</v>
      </c>
    </row>
    <row r="12" spans="1:3" ht="45" customHeight="1">
      <c r="A12" s="7" t="s">
        <v>225</v>
      </c>
      <c r="B12" s="5">
        <v>49</v>
      </c>
      <c r="C12" s="5">
        <v>1</v>
      </c>
    </row>
    <row r="13" spans="1:3" ht="45" customHeight="1">
      <c r="A13" s="7" t="s">
        <v>226</v>
      </c>
      <c r="B13" s="5">
        <v>50</v>
      </c>
      <c r="C13" s="5">
        <v>0</v>
      </c>
    </row>
    <row r="14" spans="1:3" ht="45" customHeight="1">
      <c r="A14" s="150" t="s">
        <v>227</v>
      </c>
      <c r="B14" s="151"/>
      <c r="C14" s="152"/>
    </row>
    <row r="15" spans="1:3" ht="40" customHeight="1">
      <c r="A15" s="140"/>
      <c r="B15" s="141"/>
      <c r="C15" s="142"/>
    </row>
    <row r="16" spans="1:3" ht="40" customHeight="1">
      <c r="A16" s="143"/>
      <c r="B16" s="144"/>
      <c r="C16" s="145"/>
    </row>
    <row r="17" spans="1:1">
      <c r="A17" t="s">
        <v>322</v>
      </c>
    </row>
  </sheetData>
  <mergeCells count="5">
    <mergeCell ref="A15:C16"/>
    <mergeCell ref="A1:C1"/>
    <mergeCell ref="A2:C2"/>
    <mergeCell ref="A3:C3"/>
    <mergeCell ref="A14:C14"/>
  </mergeCells>
  <phoneticPr fontId="18" type="noConversion"/>
  <pageMargins left="0.75" right="0.75" top="1" bottom="1" header="0.5" footer="0.5"/>
  <pageSetup paperSize="9" orientation="portrait" verticalDpi="0"/>
</worksheet>
</file>

<file path=xl/worksheets/sheet8.xml><?xml version="1.0" encoding="utf-8"?>
<worksheet xmlns="http://schemas.openxmlformats.org/spreadsheetml/2006/main" xmlns:r="http://schemas.openxmlformats.org/officeDocument/2006/relationships">
  <dimension ref="A1:I60"/>
  <sheetViews>
    <sheetView workbookViewId="0">
      <selection activeCell="L46" sqref="L46"/>
    </sheetView>
  </sheetViews>
  <sheetFormatPr defaultRowHeight="15"/>
  <cols>
    <col min="4" max="4" width="9.25" customWidth="1"/>
    <col min="5" max="5" width="10.5" customWidth="1"/>
    <col min="6" max="6" width="10.75" customWidth="1"/>
    <col min="7" max="7" width="7.58203125" customWidth="1"/>
    <col min="8" max="8" width="7.25" customWidth="1"/>
    <col min="9" max="9" width="7.83203125" customWidth="1"/>
  </cols>
  <sheetData>
    <row r="1" spans="1:9">
      <c r="A1" t="s">
        <v>415</v>
      </c>
    </row>
    <row r="2" spans="1:9" ht="21">
      <c r="A2" s="95" t="s">
        <v>371</v>
      </c>
      <c r="B2" s="95"/>
      <c r="C2" s="95"/>
      <c r="D2" s="95"/>
      <c r="E2" s="95"/>
      <c r="F2" s="95"/>
      <c r="G2" s="95"/>
      <c r="H2" s="95"/>
      <c r="I2" s="95"/>
    </row>
    <row r="3" spans="1:9" ht="21">
      <c r="A3" s="95" t="s">
        <v>413</v>
      </c>
      <c r="B3" s="95"/>
      <c r="C3" s="95"/>
      <c r="D3" s="95"/>
      <c r="E3" s="95"/>
      <c r="F3" s="95"/>
      <c r="G3" s="95"/>
      <c r="H3" s="95"/>
      <c r="I3" s="95"/>
    </row>
    <row r="4" spans="1:9" ht="21.75" customHeight="1">
      <c r="A4" s="59" t="s">
        <v>231</v>
      </c>
      <c r="B4" s="158" t="s">
        <v>372</v>
      </c>
      <c r="C4" s="158"/>
      <c r="D4" s="158"/>
      <c r="E4" s="158"/>
      <c r="F4" s="158"/>
      <c r="G4" s="158"/>
      <c r="H4" s="158"/>
      <c r="I4" s="158"/>
    </row>
    <row r="5" spans="1:9" ht="22.5" customHeight="1">
      <c r="A5" s="59" t="s">
        <v>373</v>
      </c>
      <c r="B5" s="158" t="s">
        <v>374</v>
      </c>
      <c r="C5" s="158"/>
      <c r="D5" s="158"/>
      <c r="E5" s="158"/>
      <c r="F5" s="43" t="s">
        <v>375</v>
      </c>
      <c r="G5" s="158" t="s">
        <v>374</v>
      </c>
      <c r="H5" s="158"/>
      <c r="I5" s="158"/>
    </row>
    <row r="6" spans="1:9">
      <c r="A6" s="159" t="s">
        <v>414</v>
      </c>
      <c r="B6" s="158"/>
      <c r="C6" s="158"/>
      <c r="D6" s="43" t="s">
        <v>29</v>
      </c>
      <c r="E6" s="43" t="s">
        <v>376</v>
      </c>
      <c r="F6" s="43" t="s">
        <v>377</v>
      </c>
      <c r="G6" s="43" t="s">
        <v>109</v>
      </c>
      <c r="H6" s="43" t="s">
        <v>378</v>
      </c>
      <c r="I6" s="43" t="s">
        <v>115</v>
      </c>
    </row>
    <row r="7" spans="1:9">
      <c r="A7" s="159"/>
      <c r="B7" s="164" t="s">
        <v>379</v>
      </c>
      <c r="C7" s="165"/>
      <c r="D7" s="43">
        <v>15</v>
      </c>
      <c r="E7" s="43">
        <v>15</v>
      </c>
      <c r="F7" s="43">
        <v>15.72</v>
      </c>
      <c r="G7" s="43">
        <v>100</v>
      </c>
      <c r="H7" s="60">
        <v>0.95</v>
      </c>
      <c r="I7" s="43">
        <v>95</v>
      </c>
    </row>
    <row r="8" spans="1:9">
      <c r="A8" s="159"/>
      <c r="B8" s="164" t="s">
        <v>380</v>
      </c>
      <c r="C8" s="165"/>
      <c r="D8" s="11"/>
      <c r="E8" s="11"/>
      <c r="F8" s="11"/>
      <c r="G8" s="11"/>
      <c r="H8" s="11"/>
      <c r="I8" s="11"/>
    </row>
    <row r="9" spans="1:9">
      <c r="A9" s="159"/>
      <c r="B9" s="164" t="s">
        <v>381</v>
      </c>
      <c r="C9" s="165"/>
      <c r="D9" s="11"/>
      <c r="E9" s="11"/>
      <c r="F9" s="11"/>
      <c r="G9" s="11"/>
      <c r="H9" s="11"/>
      <c r="I9" s="11"/>
    </row>
    <row r="10" spans="1:9">
      <c r="A10" s="159"/>
      <c r="B10" s="164" t="s">
        <v>382</v>
      </c>
      <c r="C10" s="165"/>
      <c r="D10" s="11"/>
      <c r="E10" s="11"/>
      <c r="F10" s="11"/>
      <c r="G10" s="11"/>
      <c r="H10" s="11"/>
      <c r="I10" s="11"/>
    </row>
    <row r="11" spans="1:9">
      <c r="A11" s="159" t="s">
        <v>383</v>
      </c>
      <c r="B11" s="158" t="s">
        <v>384</v>
      </c>
      <c r="C11" s="158"/>
      <c r="D11" s="158"/>
      <c r="E11" s="158"/>
      <c r="F11" s="158" t="s">
        <v>385</v>
      </c>
      <c r="G11" s="158"/>
      <c r="H11" s="158"/>
      <c r="I11" s="158"/>
    </row>
    <row r="12" spans="1:9" ht="27" customHeight="1">
      <c r="A12" s="159"/>
      <c r="B12" s="170" t="s">
        <v>386</v>
      </c>
      <c r="C12" s="171"/>
      <c r="D12" s="171"/>
      <c r="E12" s="172"/>
      <c r="F12" s="153" t="s">
        <v>387</v>
      </c>
      <c r="G12" s="153"/>
      <c r="H12" s="153"/>
      <c r="I12" s="153"/>
    </row>
    <row r="13" spans="1:9" ht="75">
      <c r="A13" s="159" t="s">
        <v>388</v>
      </c>
      <c r="B13" s="59" t="s">
        <v>108</v>
      </c>
      <c r="C13" s="61" t="s">
        <v>110</v>
      </c>
      <c r="D13" s="43" t="s">
        <v>111</v>
      </c>
      <c r="E13" s="43" t="s">
        <v>389</v>
      </c>
      <c r="F13" s="43" t="s">
        <v>390</v>
      </c>
      <c r="G13" s="43" t="s">
        <v>109</v>
      </c>
      <c r="H13" s="43" t="s">
        <v>115</v>
      </c>
      <c r="I13" s="59" t="s">
        <v>391</v>
      </c>
    </row>
    <row r="14" spans="1:9" ht="132">
      <c r="A14" s="159"/>
      <c r="B14" s="159" t="s">
        <v>392</v>
      </c>
      <c r="C14" s="61" t="s">
        <v>393</v>
      </c>
      <c r="D14" s="62" t="s">
        <v>394</v>
      </c>
      <c r="E14" s="62" t="s">
        <v>395</v>
      </c>
      <c r="F14" s="62" t="s">
        <v>396</v>
      </c>
      <c r="G14" s="43">
        <v>20</v>
      </c>
      <c r="H14" s="43">
        <v>18</v>
      </c>
      <c r="I14" s="62" t="s">
        <v>397</v>
      </c>
    </row>
    <row r="15" spans="1:9" ht="28.5" customHeight="1">
      <c r="A15" s="159"/>
      <c r="B15" s="159"/>
      <c r="C15" s="61" t="s">
        <v>197</v>
      </c>
      <c r="D15" s="62" t="s">
        <v>398</v>
      </c>
      <c r="E15" s="62" t="s">
        <v>399</v>
      </c>
      <c r="F15" s="62" t="s">
        <v>399</v>
      </c>
      <c r="G15" s="43">
        <v>20</v>
      </c>
      <c r="H15" s="43">
        <v>20</v>
      </c>
      <c r="I15" s="11"/>
    </row>
    <row r="16" spans="1:9" ht="48">
      <c r="A16" s="159"/>
      <c r="B16" s="159"/>
      <c r="C16" s="61" t="s">
        <v>202</v>
      </c>
      <c r="D16" s="63" t="s">
        <v>400</v>
      </c>
      <c r="E16" s="62" t="s">
        <v>401</v>
      </c>
      <c r="F16" s="62" t="s">
        <v>401</v>
      </c>
      <c r="G16" s="43">
        <v>20</v>
      </c>
      <c r="H16" s="43">
        <v>20</v>
      </c>
      <c r="I16" s="11"/>
    </row>
    <row r="17" spans="1:9" ht="36">
      <c r="A17" s="159"/>
      <c r="B17" s="159"/>
      <c r="C17" s="61" t="s">
        <v>203</v>
      </c>
      <c r="D17" s="63" t="s">
        <v>402</v>
      </c>
      <c r="E17" s="64" t="s">
        <v>403</v>
      </c>
      <c r="F17" s="64" t="s">
        <v>404</v>
      </c>
      <c r="G17" s="43">
        <v>20</v>
      </c>
      <c r="H17" s="43">
        <v>19</v>
      </c>
      <c r="I17" s="62" t="s">
        <v>405</v>
      </c>
    </row>
    <row r="18" spans="1:9" ht="28">
      <c r="A18" s="159"/>
      <c r="B18" s="159" t="s">
        <v>406</v>
      </c>
      <c r="C18" s="65" t="s">
        <v>407</v>
      </c>
      <c r="D18" s="11"/>
      <c r="E18" s="43"/>
      <c r="F18" s="11"/>
      <c r="G18" s="43"/>
      <c r="H18" s="43"/>
      <c r="I18" s="11"/>
    </row>
    <row r="19" spans="1:9" ht="70">
      <c r="A19" s="159"/>
      <c r="B19" s="159"/>
      <c r="C19" s="65" t="s">
        <v>408</v>
      </c>
      <c r="D19" s="66" t="s">
        <v>409</v>
      </c>
      <c r="E19" s="64" t="s">
        <v>410</v>
      </c>
      <c r="F19" s="67">
        <v>0.88</v>
      </c>
      <c r="G19" s="43">
        <v>20</v>
      </c>
      <c r="H19" s="43">
        <v>18</v>
      </c>
      <c r="I19" s="63" t="s">
        <v>411</v>
      </c>
    </row>
    <row r="20" spans="1:9" ht="30.75" customHeight="1">
      <c r="A20" s="158" t="s">
        <v>412</v>
      </c>
      <c r="B20" s="158"/>
      <c r="C20" s="158"/>
      <c r="D20" s="158"/>
      <c r="E20" s="158"/>
      <c r="F20" s="158"/>
      <c r="G20" s="158"/>
      <c r="H20" s="43">
        <v>95</v>
      </c>
      <c r="I20" s="11"/>
    </row>
    <row r="23" spans="1:9" ht="21">
      <c r="A23" s="95" t="s">
        <v>371</v>
      </c>
      <c r="B23" s="95"/>
      <c r="C23" s="95"/>
      <c r="D23" s="95"/>
      <c r="E23" s="95"/>
      <c r="F23" s="95"/>
      <c r="G23" s="95"/>
      <c r="H23" s="95"/>
      <c r="I23" s="95"/>
    </row>
    <row r="24" spans="1:9" ht="21">
      <c r="A24" s="95" t="s">
        <v>416</v>
      </c>
      <c r="B24" s="95"/>
      <c r="C24" s="95"/>
      <c r="D24" s="95"/>
      <c r="E24" s="95"/>
      <c r="F24" s="95"/>
      <c r="G24" s="95"/>
      <c r="H24" s="95"/>
      <c r="I24" s="95"/>
    </row>
    <row r="25" spans="1:9">
      <c r="A25" s="59" t="s">
        <v>231</v>
      </c>
      <c r="B25" s="158" t="s">
        <v>417</v>
      </c>
      <c r="C25" s="158"/>
      <c r="D25" s="158"/>
      <c r="E25" s="158"/>
      <c r="F25" s="158"/>
      <c r="G25" s="158"/>
      <c r="H25" s="158"/>
      <c r="I25" s="158"/>
    </row>
    <row r="26" spans="1:9">
      <c r="A26" s="59" t="s">
        <v>373</v>
      </c>
      <c r="B26" s="158" t="s">
        <v>374</v>
      </c>
      <c r="C26" s="158"/>
      <c r="D26" s="158"/>
      <c r="E26" s="158"/>
      <c r="F26" s="43" t="s">
        <v>375</v>
      </c>
      <c r="G26" s="158" t="s">
        <v>374</v>
      </c>
      <c r="H26" s="158"/>
      <c r="I26" s="158"/>
    </row>
    <row r="27" spans="1:9" ht="30">
      <c r="A27" s="159" t="s">
        <v>418</v>
      </c>
      <c r="B27" s="158"/>
      <c r="C27" s="158"/>
      <c r="D27" s="59" t="s">
        <v>29</v>
      </c>
      <c r="E27" s="43" t="s">
        <v>376</v>
      </c>
      <c r="F27" s="43" t="s">
        <v>377</v>
      </c>
      <c r="G27" s="43" t="s">
        <v>109</v>
      </c>
      <c r="H27" s="43" t="s">
        <v>378</v>
      </c>
      <c r="I27" s="43" t="s">
        <v>115</v>
      </c>
    </row>
    <row r="28" spans="1:9">
      <c r="A28" s="159"/>
      <c r="B28" s="164" t="s">
        <v>379</v>
      </c>
      <c r="C28" s="165"/>
      <c r="D28" s="59">
        <v>87.9</v>
      </c>
      <c r="E28" s="43">
        <v>87.9</v>
      </c>
      <c r="F28" s="43">
        <v>87.9</v>
      </c>
      <c r="G28" s="43">
        <v>100</v>
      </c>
      <c r="H28" s="60">
        <v>1</v>
      </c>
      <c r="I28" s="43">
        <v>100</v>
      </c>
    </row>
    <row r="29" spans="1:9">
      <c r="A29" s="159"/>
      <c r="B29" s="168" t="s">
        <v>380</v>
      </c>
      <c r="C29" s="169"/>
      <c r="D29" s="59">
        <v>87.9</v>
      </c>
      <c r="E29" s="43">
        <v>87.9</v>
      </c>
      <c r="F29" s="43">
        <v>87.9</v>
      </c>
      <c r="G29" s="43"/>
      <c r="H29" s="43"/>
      <c r="I29" s="11"/>
    </row>
    <row r="30" spans="1:9">
      <c r="A30" s="159"/>
      <c r="B30" s="168" t="s">
        <v>381</v>
      </c>
      <c r="C30" s="169"/>
      <c r="D30" s="68"/>
      <c r="E30" s="11"/>
      <c r="F30" s="11"/>
      <c r="G30" s="43"/>
      <c r="H30" s="43"/>
      <c r="I30" s="11"/>
    </row>
    <row r="31" spans="1:9">
      <c r="A31" s="159"/>
      <c r="B31" s="168" t="s">
        <v>382</v>
      </c>
      <c r="C31" s="169"/>
      <c r="D31" s="68"/>
      <c r="E31" s="11"/>
      <c r="F31" s="11"/>
      <c r="G31" s="43"/>
      <c r="H31" s="43"/>
      <c r="I31" s="11"/>
    </row>
    <row r="32" spans="1:9">
      <c r="A32" s="159" t="s">
        <v>383</v>
      </c>
      <c r="B32" s="158" t="s">
        <v>384</v>
      </c>
      <c r="C32" s="158"/>
      <c r="D32" s="158"/>
      <c r="E32" s="158"/>
      <c r="F32" s="158" t="s">
        <v>385</v>
      </c>
      <c r="G32" s="158"/>
      <c r="H32" s="158"/>
      <c r="I32" s="158"/>
    </row>
    <row r="33" spans="1:9" ht="35.25" customHeight="1">
      <c r="A33" s="159"/>
      <c r="B33" s="160" t="s">
        <v>419</v>
      </c>
      <c r="C33" s="161"/>
      <c r="D33" s="161"/>
      <c r="E33" s="162"/>
      <c r="F33" s="163" t="s">
        <v>420</v>
      </c>
      <c r="G33" s="163"/>
      <c r="H33" s="163"/>
      <c r="I33" s="163"/>
    </row>
    <row r="34" spans="1:9" ht="75">
      <c r="A34" s="159" t="s">
        <v>388</v>
      </c>
      <c r="B34" s="59" t="s">
        <v>108</v>
      </c>
      <c r="C34" s="43" t="s">
        <v>110</v>
      </c>
      <c r="D34" s="59" t="s">
        <v>111</v>
      </c>
      <c r="E34" s="43" t="s">
        <v>389</v>
      </c>
      <c r="F34" s="43" t="s">
        <v>390</v>
      </c>
      <c r="G34" s="43" t="s">
        <v>109</v>
      </c>
      <c r="H34" s="43" t="s">
        <v>115</v>
      </c>
      <c r="I34" s="59" t="s">
        <v>421</v>
      </c>
    </row>
    <row r="35" spans="1:9" ht="72">
      <c r="A35" s="159"/>
      <c r="B35" s="159" t="s">
        <v>392</v>
      </c>
      <c r="C35" s="43" t="s">
        <v>393</v>
      </c>
      <c r="D35" s="69" t="s">
        <v>422</v>
      </c>
      <c r="E35" s="70" t="s">
        <v>423</v>
      </c>
      <c r="F35" s="62" t="s">
        <v>424</v>
      </c>
      <c r="G35" s="43">
        <v>20</v>
      </c>
      <c r="H35" s="43">
        <v>20</v>
      </c>
      <c r="I35" s="62"/>
    </row>
    <row r="36" spans="1:9" ht="120">
      <c r="A36" s="159"/>
      <c r="B36" s="159"/>
      <c r="C36" s="43" t="s">
        <v>197</v>
      </c>
      <c r="D36" s="71" t="s">
        <v>425</v>
      </c>
      <c r="E36" s="63" t="s">
        <v>426</v>
      </c>
      <c r="F36" s="72" t="s">
        <v>427</v>
      </c>
      <c r="G36" s="43">
        <v>20</v>
      </c>
      <c r="H36" s="43">
        <v>20</v>
      </c>
      <c r="I36" s="11"/>
    </row>
    <row r="37" spans="1:9" ht="36">
      <c r="A37" s="159"/>
      <c r="B37" s="159"/>
      <c r="C37" s="43" t="s">
        <v>202</v>
      </c>
      <c r="D37" s="70" t="s">
        <v>428</v>
      </c>
      <c r="E37" s="62" t="s">
        <v>429</v>
      </c>
      <c r="F37" s="62" t="s">
        <v>430</v>
      </c>
      <c r="G37" s="43">
        <v>20</v>
      </c>
      <c r="H37" s="43">
        <v>20</v>
      </c>
      <c r="I37" s="11"/>
    </row>
    <row r="38" spans="1:9" ht="36">
      <c r="A38" s="159"/>
      <c r="B38" s="159"/>
      <c r="C38" s="43" t="s">
        <v>203</v>
      </c>
      <c r="D38" s="69" t="s">
        <v>402</v>
      </c>
      <c r="E38" s="73" t="s">
        <v>431</v>
      </c>
      <c r="F38" s="64" t="s">
        <v>431</v>
      </c>
      <c r="G38" s="43">
        <v>20</v>
      </c>
      <c r="H38" s="43">
        <v>20</v>
      </c>
      <c r="I38" s="62"/>
    </row>
    <row r="39" spans="1:9" ht="72">
      <c r="A39" s="159"/>
      <c r="B39" s="159" t="s">
        <v>406</v>
      </c>
      <c r="C39" s="59" t="s">
        <v>407</v>
      </c>
      <c r="D39" s="74" t="s">
        <v>432</v>
      </c>
      <c r="E39" s="62" t="s">
        <v>433</v>
      </c>
      <c r="F39" s="63"/>
      <c r="G39" s="43">
        <v>10</v>
      </c>
      <c r="H39" s="43">
        <v>10</v>
      </c>
      <c r="I39" s="11"/>
    </row>
    <row r="40" spans="1:9" ht="75">
      <c r="A40" s="159"/>
      <c r="B40" s="159"/>
      <c r="C40" s="59" t="s">
        <v>408</v>
      </c>
      <c r="D40" s="75" t="s">
        <v>434</v>
      </c>
      <c r="E40" s="76" t="s">
        <v>435</v>
      </c>
      <c r="F40" s="67">
        <v>0.92</v>
      </c>
      <c r="G40" s="43">
        <v>10</v>
      </c>
      <c r="H40" s="43">
        <v>8</v>
      </c>
      <c r="I40" s="63"/>
    </row>
    <row r="41" spans="1:9" ht="14.25" customHeight="1">
      <c r="A41" s="158" t="s">
        <v>412</v>
      </c>
      <c r="B41" s="158"/>
      <c r="C41" s="158"/>
      <c r="D41" s="158"/>
      <c r="E41" s="158"/>
      <c r="F41" s="158"/>
      <c r="G41" s="158"/>
      <c r="H41" s="43">
        <v>98</v>
      </c>
      <c r="I41" s="11"/>
    </row>
    <row r="42" spans="1:9" ht="21">
      <c r="A42" s="95" t="s">
        <v>371</v>
      </c>
      <c r="B42" s="95"/>
      <c r="C42" s="95"/>
      <c r="D42" s="95"/>
      <c r="E42" s="95"/>
      <c r="F42" s="95"/>
      <c r="G42" s="95"/>
      <c r="H42" s="95"/>
      <c r="I42" s="95"/>
    </row>
    <row r="43" spans="1:9" ht="21">
      <c r="A43" s="95" t="s">
        <v>436</v>
      </c>
      <c r="B43" s="95"/>
      <c r="C43" s="95"/>
      <c r="D43" s="95"/>
      <c r="E43" s="95"/>
      <c r="F43" s="95"/>
      <c r="G43" s="95"/>
      <c r="H43" s="95"/>
      <c r="I43" s="95"/>
    </row>
    <row r="44" spans="1:9">
      <c r="A44" s="59" t="s">
        <v>231</v>
      </c>
      <c r="B44" s="158" t="s">
        <v>437</v>
      </c>
      <c r="C44" s="158"/>
      <c r="D44" s="158"/>
      <c r="E44" s="158"/>
      <c r="F44" s="158"/>
      <c r="G44" s="158"/>
      <c r="H44" s="158"/>
      <c r="I44" s="158"/>
    </row>
    <row r="45" spans="1:9">
      <c r="A45" s="59" t="s">
        <v>373</v>
      </c>
      <c r="B45" s="158" t="s">
        <v>374</v>
      </c>
      <c r="C45" s="158"/>
      <c r="D45" s="158"/>
      <c r="E45" s="158"/>
      <c r="F45" s="43" t="s">
        <v>375</v>
      </c>
      <c r="G45" s="158" t="s">
        <v>374</v>
      </c>
      <c r="H45" s="158"/>
      <c r="I45" s="158"/>
    </row>
    <row r="46" spans="1:9" ht="30">
      <c r="A46" s="159" t="s">
        <v>438</v>
      </c>
      <c r="B46" s="158"/>
      <c r="C46" s="158"/>
      <c r="D46" s="59" t="s">
        <v>29</v>
      </c>
      <c r="E46" s="43" t="s">
        <v>376</v>
      </c>
      <c r="F46" s="43" t="s">
        <v>377</v>
      </c>
      <c r="G46" s="43" t="s">
        <v>109</v>
      </c>
      <c r="H46" s="43" t="s">
        <v>378</v>
      </c>
      <c r="I46" s="43" t="s">
        <v>115</v>
      </c>
    </row>
    <row r="47" spans="1:9">
      <c r="A47" s="159"/>
      <c r="B47" s="164" t="s">
        <v>379</v>
      </c>
      <c r="C47" s="165"/>
      <c r="D47" s="59">
        <v>100</v>
      </c>
      <c r="E47" s="43">
        <v>100</v>
      </c>
      <c r="F47" s="43">
        <v>104.47</v>
      </c>
      <c r="G47" s="43">
        <v>100</v>
      </c>
      <c r="H47" s="60">
        <v>1.04</v>
      </c>
      <c r="I47" s="43">
        <v>96</v>
      </c>
    </row>
    <row r="48" spans="1:9">
      <c r="A48" s="159"/>
      <c r="B48" s="166" t="s">
        <v>380</v>
      </c>
      <c r="C48" s="167"/>
      <c r="D48" s="59">
        <v>89.5</v>
      </c>
      <c r="E48" s="43">
        <v>89.5</v>
      </c>
      <c r="F48" s="43">
        <v>89.5</v>
      </c>
      <c r="G48" s="11"/>
      <c r="H48" s="11"/>
      <c r="I48" s="11"/>
    </row>
    <row r="49" spans="1:9">
      <c r="A49" s="159"/>
      <c r="B49" s="166" t="s">
        <v>381</v>
      </c>
      <c r="C49" s="167"/>
      <c r="D49" s="59">
        <v>14.97</v>
      </c>
      <c r="E49" s="11"/>
      <c r="F49" s="43">
        <v>14.97</v>
      </c>
      <c r="G49" s="11"/>
      <c r="H49" s="11"/>
      <c r="I49" s="11"/>
    </row>
    <row r="50" spans="1:9">
      <c r="A50" s="159"/>
      <c r="B50" s="166" t="s">
        <v>382</v>
      </c>
      <c r="C50" s="167"/>
      <c r="D50" s="68"/>
      <c r="E50" s="11"/>
      <c r="F50" s="11"/>
      <c r="G50" s="11"/>
      <c r="H50" s="11"/>
      <c r="I50" s="11"/>
    </row>
    <row r="51" spans="1:9">
      <c r="A51" s="159" t="s">
        <v>383</v>
      </c>
      <c r="B51" s="158" t="s">
        <v>384</v>
      </c>
      <c r="C51" s="158"/>
      <c r="D51" s="158"/>
      <c r="E51" s="158"/>
      <c r="F51" s="158" t="s">
        <v>385</v>
      </c>
      <c r="G51" s="158"/>
      <c r="H51" s="158"/>
      <c r="I51" s="158"/>
    </row>
    <row r="52" spans="1:9" ht="36" customHeight="1">
      <c r="A52" s="159"/>
      <c r="B52" s="160" t="s">
        <v>439</v>
      </c>
      <c r="C52" s="161"/>
      <c r="D52" s="161"/>
      <c r="E52" s="162"/>
      <c r="F52" s="163" t="s">
        <v>440</v>
      </c>
      <c r="G52" s="163"/>
      <c r="H52" s="163"/>
      <c r="I52" s="163"/>
    </row>
    <row r="53" spans="1:9" ht="75">
      <c r="A53" s="159" t="s">
        <v>388</v>
      </c>
      <c r="B53" s="59" t="s">
        <v>108</v>
      </c>
      <c r="C53" s="43" t="s">
        <v>110</v>
      </c>
      <c r="D53" s="59" t="s">
        <v>111</v>
      </c>
      <c r="E53" s="43" t="s">
        <v>389</v>
      </c>
      <c r="F53" s="43" t="s">
        <v>390</v>
      </c>
      <c r="G53" s="43" t="s">
        <v>109</v>
      </c>
      <c r="H53" s="43" t="s">
        <v>115</v>
      </c>
      <c r="I53" s="59" t="s">
        <v>421</v>
      </c>
    </row>
    <row r="54" spans="1:9" ht="60">
      <c r="A54" s="159"/>
      <c r="B54" s="159" t="s">
        <v>392</v>
      </c>
      <c r="C54" s="61" t="s">
        <v>393</v>
      </c>
      <c r="D54" s="70" t="s">
        <v>441</v>
      </c>
      <c r="E54" s="62" t="s">
        <v>442</v>
      </c>
      <c r="F54" s="62" t="s">
        <v>443</v>
      </c>
      <c r="G54" s="43">
        <v>20</v>
      </c>
      <c r="H54" s="43">
        <v>18</v>
      </c>
      <c r="I54" s="62" t="s">
        <v>444</v>
      </c>
    </row>
    <row r="55" spans="1:9" ht="96">
      <c r="A55" s="159"/>
      <c r="B55" s="159"/>
      <c r="C55" s="61" t="s">
        <v>197</v>
      </c>
      <c r="D55" s="71" t="s">
        <v>445</v>
      </c>
      <c r="E55" s="66" t="s">
        <v>446</v>
      </c>
      <c r="F55" s="72" t="s">
        <v>427</v>
      </c>
      <c r="G55" s="43">
        <v>20</v>
      </c>
      <c r="H55" s="43">
        <v>20</v>
      </c>
      <c r="I55" s="11"/>
    </row>
    <row r="56" spans="1:9" ht="36">
      <c r="A56" s="159"/>
      <c r="B56" s="159"/>
      <c r="C56" s="61" t="s">
        <v>202</v>
      </c>
      <c r="D56" s="70" t="s">
        <v>447</v>
      </c>
      <c r="E56" s="62" t="s">
        <v>448</v>
      </c>
      <c r="F56" s="62" t="s">
        <v>448</v>
      </c>
      <c r="G56" s="43">
        <v>20</v>
      </c>
      <c r="H56" s="43">
        <v>20</v>
      </c>
      <c r="I56" s="11"/>
    </row>
    <row r="57" spans="1:9" ht="60">
      <c r="A57" s="159"/>
      <c r="B57" s="159"/>
      <c r="C57" s="61" t="s">
        <v>203</v>
      </c>
      <c r="D57" s="77" t="s">
        <v>402</v>
      </c>
      <c r="E57" s="62" t="s">
        <v>442</v>
      </c>
      <c r="F57" s="62" t="s">
        <v>443</v>
      </c>
      <c r="G57" s="43">
        <v>20</v>
      </c>
      <c r="H57" s="43">
        <v>18</v>
      </c>
      <c r="I57" s="62" t="s">
        <v>444</v>
      </c>
    </row>
    <row r="58" spans="1:9" ht="72">
      <c r="A58" s="159"/>
      <c r="B58" s="159" t="s">
        <v>406</v>
      </c>
      <c r="C58" s="65" t="s">
        <v>407</v>
      </c>
      <c r="D58" s="77" t="s">
        <v>449</v>
      </c>
      <c r="E58" s="63" t="s">
        <v>450</v>
      </c>
      <c r="F58" s="63" t="s">
        <v>451</v>
      </c>
      <c r="G58" s="43">
        <v>10</v>
      </c>
      <c r="H58" s="43">
        <v>10</v>
      </c>
      <c r="I58" s="11"/>
    </row>
    <row r="59" spans="1:9" ht="72">
      <c r="A59" s="159"/>
      <c r="B59" s="159"/>
      <c r="C59" s="65" t="s">
        <v>452</v>
      </c>
      <c r="D59" s="75" t="s">
        <v>434</v>
      </c>
      <c r="E59" s="62" t="s">
        <v>410</v>
      </c>
      <c r="F59" s="78">
        <v>0.89</v>
      </c>
      <c r="G59" s="43">
        <v>10</v>
      </c>
      <c r="H59" s="43">
        <v>8</v>
      </c>
      <c r="I59" s="63" t="s">
        <v>453</v>
      </c>
    </row>
    <row r="60" spans="1:9" ht="21" customHeight="1">
      <c r="A60" s="158" t="s">
        <v>412</v>
      </c>
      <c r="B60" s="158"/>
      <c r="C60" s="158"/>
      <c r="D60" s="158"/>
      <c r="E60" s="158"/>
      <c r="F60" s="158"/>
      <c r="G60" s="158"/>
      <c r="H60" s="43">
        <v>94</v>
      </c>
      <c r="I60" s="11"/>
    </row>
  </sheetData>
  <mergeCells count="60">
    <mergeCell ref="A23:I23"/>
    <mergeCell ref="A6:A10"/>
    <mergeCell ref="B6:C6"/>
    <mergeCell ref="B7:C7"/>
    <mergeCell ref="B8:C8"/>
    <mergeCell ref="B9:C9"/>
    <mergeCell ref="B10:C10"/>
    <mergeCell ref="A13:A19"/>
    <mergeCell ref="B14:B17"/>
    <mergeCell ref="B18:B19"/>
    <mergeCell ref="A20:G20"/>
    <mergeCell ref="A11:A12"/>
    <mergeCell ref="B11:E11"/>
    <mergeCell ref="F11:I11"/>
    <mergeCell ref="B12:E12"/>
    <mergeCell ref="F12:I12"/>
    <mergeCell ref="A2:I2"/>
    <mergeCell ref="A3:I3"/>
    <mergeCell ref="B4:I4"/>
    <mergeCell ref="B5:E5"/>
    <mergeCell ref="G5:I5"/>
    <mergeCell ref="A24:I24"/>
    <mergeCell ref="B25:I25"/>
    <mergeCell ref="B26:E26"/>
    <mergeCell ref="G26:I26"/>
    <mergeCell ref="A27:A31"/>
    <mergeCell ref="B27:C27"/>
    <mergeCell ref="B28:C28"/>
    <mergeCell ref="B29:C29"/>
    <mergeCell ref="B30:C30"/>
    <mergeCell ref="B31:C31"/>
    <mergeCell ref="B33:E33"/>
    <mergeCell ref="F33:I33"/>
    <mergeCell ref="A41:G41"/>
    <mergeCell ref="A42:I42"/>
    <mergeCell ref="A43:I43"/>
    <mergeCell ref="A34:A40"/>
    <mergeCell ref="B35:B38"/>
    <mergeCell ref="B39:B40"/>
    <mergeCell ref="A32:A33"/>
    <mergeCell ref="B32:E32"/>
    <mergeCell ref="F32:I32"/>
    <mergeCell ref="B44:I44"/>
    <mergeCell ref="B45:E45"/>
    <mergeCell ref="G45:I45"/>
    <mergeCell ref="A46:A50"/>
    <mergeCell ref="B46:C46"/>
    <mergeCell ref="B47:C47"/>
    <mergeCell ref="B48:C48"/>
    <mergeCell ref="B49:C49"/>
    <mergeCell ref="B50:C50"/>
    <mergeCell ref="A60:G60"/>
    <mergeCell ref="A51:A52"/>
    <mergeCell ref="B51:E51"/>
    <mergeCell ref="F51:I51"/>
    <mergeCell ref="B52:E52"/>
    <mergeCell ref="F52:I52"/>
    <mergeCell ref="A53:A59"/>
    <mergeCell ref="B54:B57"/>
    <mergeCell ref="B58:B59"/>
  </mergeCells>
  <phoneticPr fontId="18"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工作表</vt:lpstr>
      </vt:variant>
      <vt:variant>
        <vt:i4>8</vt:i4>
      </vt:variant>
      <vt:variant>
        <vt:lpstr>命名范围</vt:lpstr>
      </vt:variant>
      <vt:variant>
        <vt:i4>2</vt:i4>
      </vt:variant>
    </vt:vector>
  </HeadingPairs>
  <TitlesOfParts>
    <vt:vector size="10" baseType="lpstr">
      <vt:lpstr>目标完成情况表</vt:lpstr>
      <vt:lpstr>收支执行情况表</vt:lpstr>
      <vt:lpstr>基础数据表</vt:lpstr>
      <vt:lpstr>评分表</vt:lpstr>
      <vt:lpstr>问卷调查</vt:lpstr>
      <vt:lpstr>现场调查情况汇总表</vt:lpstr>
      <vt:lpstr>问卷调查汇总表</vt:lpstr>
      <vt:lpstr>专项自评表</vt:lpstr>
      <vt:lpstr>评分表!Print_Area</vt:lpstr>
      <vt:lpstr>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LENOVO</cp:lastModifiedBy>
  <cp:lastPrinted>2020-09-17T15:10:54Z</cp:lastPrinted>
  <dcterms:created xsi:type="dcterms:W3CDTF">2020-05-07T14:02:57Z</dcterms:created>
  <dcterms:modified xsi:type="dcterms:W3CDTF">2020-09-19T00:43:56Z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