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60" activeTab="1"/>
  </bookViews>
  <sheets>
    <sheet name="附件1-资金预算合同及结算评审金额" sheetId="2" r:id="rId1"/>
    <sheet name="附件2-评分表" sheetId="1" r:id="rId2"/>
  </sheets>
  <definedNames>
    <definedName name="_xlnm.Print_Area" localSheetId="1">'附件2-评分表'!$A$2:$G$25</definedName>
    <definedName name="_xlnm.Print_Titles" localSheetId="1">'附件2-评分表'!$3:$3</definedName>
  </definedNames>
  <calcPr calcId="144525"/>
</workbook>
</file>

<file path=xl/sharedStrings.xml><?xml version="1.0" encoding="utf-8"?>
<sst xmlns="http://schemas.openxmlformats.org/spreadsheetml/2006/main" count="86" uniqueCount="86">
  <si>
    <t>附件1</t>
  </si>
  <si>
    <t>2019年度澧县城区园林绿化养护市场化专项资金预结算表</t>
  </si>
  <si>
    <t>费用明细及对应公司</t>
  </si>
  <si>
    <t>预算金额</t>
  </si>
  <si>
    <t>合同金额</t>
  </si>
  <si>
    <t>结算评审金额</t>
  </si>
  <si>
    <t>中润（东南）</t>
  </si>
  <si>
    <t>锦华（西南）</t>
  </si>
  <si>
    <t>易昌（西北）</t>
  </si>
  <si>
    <t>津市（东北）</t>
  </si>
  <si>
    <t>运达（澧水风光带）</t>
  </si>
  <si>
    <t>招标代理费</t>
  </si>
  <si>
    <t>造价编制费</t>
  </si>
  <si>
    <t>合计</t>
  </si>
  <si>
    <t>附件2</t>
  </si>
  <si>
    <t>2019年澧县城区绿化市场化养护服务专项资金绩效评价指标体系评分表</t>
  </si>
  <si>
    <t>一级指标</t>
  </si>
  <si>
    <t>二级指标</t>
  </si>
  <si>
    <t>三级指标</t>
  </si>
  <si>
    <t>分值</t>
  </si>
  <si>
    <t>指标说明</t>
  </si>
  <si>
    <t>得分</t>
  </si>
  <si>
    <t>扣分理由</t>
  </si>
  <si>
    <t>决策（15）　</t>
  </si>
  <si>
    <t>项目立项　（4）</t>
  </si>
  <si>
    <t>立项依据充分性</t>
  </si>
  <si>
    <t>①项目立项符合国家法律法规、国民经济发展规划和相关政策；（0.25分）
②项目立项符合行业发展规划和政策要求；（0.25分）
③项目立项与部门职责范围相符，属于部门履职所需；（0.5分）
④项目属于公共财政支持范围，符合中央、地方事权支出责任划分原则；（0.5分）
⑤项目与相关部门同类项目或部门内部相关项目重复。（0.5分）</t>
  </si>
  <si>
    <t>立项程序规范性</t>
  </si>
  <si>
    <t>①项目按照规定的程序申请设立；（0.5分）
②审批文件、材料符合相关要求；（0.5分）
③事前已经过必要的可行性研究、专家论证、风险评估、绩效评估、集体决策。（1分）</t>
  </si>
  <si>
    <t>绩效目标　（6）</t>
  </si>
  <si>
    <t>绩效目标合理性</t>
  </si>
  <si>
    <t>①项目有绩效目标；（1分）
②项目绩效目标与实际工作内容具有相关性；（0.5分）
③项目预期产出效益和效果符合正常的业绩水平；（0.5分）
④与预算确定的项目投资额或资金量相匹配。（1分）</t>
  </si>
  <si>
    <t>项目年初预算888.69万元，但绩效目标申报金额为874.22万元，与预算确定的项目资金量不匹配，扣1分</t>
  </si>
  <si>
    <t>绩效指标明确性</t>
  </si>
  <si>
    <t>①将项目绩效目标细化分解为具体的绩效指标；（1分）
②通过清晰、可衡量的指标值予以体现；（1分）
③与项目目标任务数或计划数相对应。（1分）</t>
  </si>
  <si>
    <t>资金投入（5）</t>
  </si>
  <si>
    <t>预算编制科学性</t>
  </si>
  <si>
    <t>①预算编制经过科学论证；（0.5分）
②预算内容与项目内容匹配；（1分）
③预算额度测算依据充分，按照标准编制；（0.5分）
④预算确定的项目投资额或资金量与工作任务相匹配。（1分）</t>
  </si>
  <si>
    <t>预算资金含招标代理费3.1万元，实际招标代理费由中标单位支付。预算内容与项目内容不匹配扣1分。</t>
  </si>
  <si>
    <t>资金分配</t>
  </si>
  <si>
    <t>①预算资金分配依据充分；（1分）
②资金分配额度合理，与项目单位或地方实际相适应。（1分）</t>
  </si>
  <si>
    <t>过程（25）</t>
  </si>
  <si>
    <t>资金管理（12）</t>
  </si>
  <si>
    <t>资金到位率</t>
  </si>
  <si>
    <t>资金到位率=（实际到位资金/预算资金）×100%实际到位资金：一定时期（本年度或项目期）内落实到具体项目的资金。预算资金：一定时期（本年度或项目期）内预算安排到具体项目的资金。(每下降1%点扣0.2分，扣完为止)</t>
  </si>
  <si>
    <t>（770.92/888.69）×100%=86.72%，但本项目按结算评审金额支付，不扣分。</t>
  </si>
  <si>
    <t>预算执行率</t>
  </si>
  <si>
    <t>预算执行率=（实际支出资金/实际到位资金）×100%。实际支出资金：一定时期（本年度或项目期）内项目实际拨付的资金。</t>
  </si>
  <si>
    <t>资金使用合规性</t>
  </si>
  <si>
    <t>①符合国家财经法规和财务管理制度以及有关专项资金管理办法的规定；（2分）
②资金的拨付有完整的审批程序和手续；（2分）
③符合项目预算批复或合同规定的用途；（2分）
④存在截留、挤占、挪用、虚列支出等情况。（2分）</t>
  </si>
  <si>
    <t>部分资金使用不合规</t>
  </si>
  <si>
    <t>组织实施（13）</t>
  </si>
  <si>
    <t>管理制度健全性</t>
  </si>
  <si>
    <t>①已制定或具有相应的项目资金管理办法1分；制定业务管理制度计1分；
②财务制度合法、合规、完整1分；业务管理制度合法、合规、完整1分；</t>
  </si>
  <si>
    <t>专项资金管理办法不完善，扣0.5分；养护管理考核内容不全面、不科学，扣1分。</t>
  </si>
  <si>
    <t>制度执行有效性</t>
  </si>
  <si>
    <t>①遵守相关法律法规和相关管理规定（1.5分），每出现一处不合规扣0.5分；
②项目调整及支出调整手续完备（1.5分），每出现一处不合规扣0.5分；
③项目合同书、验收报告、技术鉴定等资料齐全2分，及时归档1分；
④项目实施的人员条件、场地设备、信息支撑等落实到位（3分），每出现一家单位不合格扣0.5分。</t>
  </si>
  <si>
    <t>归档不及时，县园林处未形成统一的档案管理标准扣1分；运达、津市园林、中润、锦华四家公司工作人员年龄超过合同约定，扣2分；</t>
  </si>
  <si>
    <t>产出（34）</t>
  </si>
  <si>
    <t>产出数量</t>
  </si>
  <si>
    <t>实际完成率</t>
  </si>
  <si>
    <t>1、日常养护任务完成率（6分），考核作业单位实际养护作业时间是否符合合同约定或工作计划。通过查阅单位考核台账、合同、投标资料、访谈工作人员、抽查道路等发现，作业单位养护时间、次数符合合同规定得满分，每出现一处未完成扣0.5分，扣完为止。
2、市场化运作率（3分），绿地养护工作是否均通过招投标开展，每发生一起未招投标扣1分，扣完为止。
3、园林处对养护公司全年明检和暗检次数完成情况（2分），明检每月一次，暗检每周一次，每未完成一次扣0.5分，扣完为止。
4、安全生产事故0发生，每发生一起扣1分，扣完为止。（2分）
5、园林处每月举办1次养管工作调度会与考评工作例会，每缺少一次扣0.5分，扣完为止。（2分）</t>
  </si>
  <si>
    <t>考核台账评分标准2处不一致，扣1分；</t>
  </si>
  <si>
    <t>产出质量</t>
  </si>
  <si>
    <t>质量达标率</t>
  </si>
  <si>
    <t>1、养护公司按照每10000㎡配备1名养护人员以保证养护质量，5个养护公司各占0.6分，每缺少1人扣0.5分，扣完为止。（3分）
2、乔木、灌木长势良好，成活率高，修剪整齐，无树木倾斜现象，不影响市政设施及交通讯号灯，不影响行人安全，每发现一处枯死、缺株、树木倾斜影响行人安全情况扣0.5分。（3分）
3、绿地整齐、花坛轮廓清晰无残缺，无杂草垃圾，整齐美观得满分，无明显地表裸露情况，每发现一处残缺、白色垃圾扣0.5分。（3分）
4、公园及公厕保洁到位无臭味，设备完善，正常使用，每出现一处无法正常使用、便池积垢扣0.5分。（2分）
5、给水浇灌设施正常运转，每出现一处无法正常运转扣0.5分。（1分）
6、养护公司年度考评达到90分以上，每出现一个公司考核不达标扣0.5分，扣完为止。（1分）
7、养护公司检查考核通报均在县园林管理处网站上公布。（1分）
8、绿地投诉举报机制健全（1分），投诉处理不及时一次扣0.5分（1分）。</t>
  </si>
  <si>
    <t>乔木影响市政设施牌，现场调查时有多处缺株现象，扣1分；公园内绿地多处裸露、白色垃圾，扣2.5分；公厕冲水阀、洗手池、公园地射灯3处损坏未维修，扣1.5分；园林处未在网站公布考核通报，扣1分；未建立举报机制，仅依靠12345投诉热线，扣1分。</t>
  </si>
  <si>
    <t>产出时效</t>
  </si>
  <si>
    <t>完成及时性</t>
  </si>
  <si>
    <t>实际养护作业时间按合同约定或工作计划。</t>
  </si>
  <si>
    <t>产出成本</t>
  </si>
  <si>
    <t>成本节约率</t>
  </si>
  <si>
    <t>成本节约率=[（计划成本-实际成本）/计划成本]×100%。成本节约率大于零得满分，小于零不得分。</t>
  </si>
  <si>
    <t>效益（26）</t>
  </si>
  <si>
    <t>项目效益（26）　</t>
  </si>
  <si>
    <t>社会效益</t>
  </si>
  <si>
    <t>通过绿化养护，公园等地人气持续提升，居民生活品质不断改善。</t>
  </si>
  <si>
    <t>增加就业岗位。</t>
  </si>
  <si>
    <t>经济效益</t>
  </si>
  <si>
    <t>5家养护公司在2019年通过养护市场化增加收入及税收情况，带动生产力。</t>
  </si>
  <si>
    <t>生态效益</t>
  </si>
  <si>
    <t>美化城市环境，加强城市绿化，助力澧县成为生态宜居县城。</t>
  </si>
  <si>
    <t>满意度</t>
  </si>
  <si>
    <t>社会公众或服务对象对项目实施效果的满意程度。综合调查满意度达≥90%得满分，每下降1个百分点扣0.2分，扣完为止。</t>
  </si>
  <si>
    <t>总分：</t>
  </si>
  <si>
    <t>备注：1、总分一般设置为100分，等级一般划分为四档：90（含）-100分为优、80（含）-90分为良、60（含）-80分为中、60分以下为差。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</si>
</sst>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2"/>
      <name val="宋体"/>
      <charset val="134"/>
    </font>
    <font>
      <sz val="18"/>
      <name val="宋体"/>
      <charset val="134"/>
    </font>
    <font>
      <sz val="9"/>
      <color rgb="FF000000"/>
      <name val="黑体"/>
      <charset val="134"/>
    </font>
    <font>
      <sz val="9"/>
      <color rgb="FF000000"/>
      <name val="宋体"/>
      <charset val="134"/>
    </font>
    <font>
      <sz val="9"/>
      <name val="宋体"/>
      <charset val="134"/>
    </font>
    <font>
      <b/>
      <sz val="14"/>
      <name val="宋体"/>
      <charset val="134"/>
    </font>
    <font>
      <sz val="11"/>
      <color theme="1"/>
      <name val="宋体"/>
      <charset val="134"/>
      <scheme val="minor"/>
    </font>
    <font>
      <b/>
      <sz val="13"/>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6" fillId="0" borderId="0" applyFont="0" applyFill="0" applyBorder="0" applyAlignment="0" applyProtection="0">
      <alignment vertical="center"/>
    </xf>
    <xf numFmtId="0" fontId="16" fillId="15" borderId="0" applyNumberFormat="0" applyBorder="0" applyAlignment="0" applyProtection="0">
      <alignment vertical="center"/>
    </xf>
    <xf numFmtId="0" fontId="14"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6" fillId="12" borderId="0" applyNumberFormat="0" applyBorder="0" applyAlignment="0" applyProtection="0">
      <alignment vertical="center"/>
    </xf>
    <xf numFmtId="0" fontId="17" fillId="8" borderId="0" applyNumberFormat="0" applyBorder="0" applyAlignment="0" applyProtection="0">
      <alignment vertical="center"/>
    </xf>
    <xf numFmtId="43" fontId="6" fillId="0" borderId="0" applyFont="0" applyFill="0" applyBorder="0" applyAlignment="0" applyProtection="0">
      <alignment vertical="center"/>
    </xf>
    <xf numFmtId="0" fontId="15" fillId="19"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4" borderId="5" applyNumberFormat="0" applyFont="0" applyAlignment="0" applyProtection="0">
      <alignment vertical="center"/>
    </xf>
    <xf numFmtId="0" fontId="15" fillId="22" borderId="0" applyNumberFormat="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2" applyNumberFormat="0" applyFill="0" applyAlignment="0" applyProtection="0">
      <alignment vertical="center"/>
    </xf>
    <xf numFmtId="0" fontId="7" fillId="0" borderId="2" applyNumberFormat="0" applyFill="0" applyAlignment="0" applyProtection="0">
      <alignment vertical="center"/>
    </xf>
    <xf numFmtId="0" fontId="15" fillId="7" borderId="0" applyNumberFormat="0" applyBorder="0" applyAlignment="0" applyProtection="0">
      <alignment vertical="center"/>
    </xf>
    <xf numFmtId="0" fontId="9" fillId="0" borderId="3" applyNumberFormat="0" applyFill="0" applyAlignment="0" applyProtection="0">
      <alignment vertical="center"/>
    </xf>
    <xf numFmtId="0" fontId="15" fillId="11" borderId="0" applyNumberFormat="0" applyBorder="0" applyAlignment="0" applyProtection="0">
      <alignment vertical="center"/>
    </xf>
    <xf numFmtId="0" fontId="22" fillId="18" borderId="7" applyNumberFormat="0" applyAlignment="0" applyProtection="0">
      <alignment vertical="center"/>
    </xf>
    <xf numFmtId="0" fontId="19" fillId="18" borderId="4" applyNumberFormat="0" applyAlignment="0" applyProtection="0">
      <alignment vertical="center"/>
    </xf>
    <xf numFmtId="0" fontId="20" fillId="21" borderId="6" applyNumberFormat="0" applyAlignment="0" applyProtection="0">
      <alignment vertical="center"/>
    </xf>
    <xf numFmtId="0" fontId="16" fillId="6" borderId="0" applyNumberFormat="0" applyBorder="0" applyAlignment="0" applyProtection="0">
      <alignment vertical="center"/>
    </xf>
    <xf numFmtId="0" fontId="15" fillId="10" borderId="0" applyNumberFormat="0" applyBorder="0" applyAlignment="0" applyProtection="0">
      <alignment vertical="center"/>
    </xf>
    <xf numFmtId="0" fontId="24" fillId="0" borderId="9" applyNumberFormat="0" applyFill="0" applyAlignment="0" applyProtection="0">
      <alignment vertical="center"/>
    </xf>
    <xf numFmtId="0" fontId="23" fillId="0" borderId="8" applyNumberFormat="0" applyFill="0" applyAlignment="0" applyProtection="0">
      <alignment vertical="center"/>
    </xf>
    <xf numFmtId="0" fontId="25" fillId="29" borderId="0" applyNumberFormat="0" applyBorder="0" applyAlignment="0" applyProtection="0">
      <alignment vertical="center"/>
    </xf>
    <xf numFmtId="0" fontId="18" fillId="9" borderId="0" applyNumberFormat="0" applyBorder="0" applyAlignment="0" applyProtection="0">
      <alignment vertical="center"/>
    </xf>
    <xf numFmtId="0" fontId="16" fillId="24" borderId="0" applyNumberFormat="0" applyBorder="0" applyAlignment="0" applyProtection="0">
      <alignment vertical="center"/>
    </xf>
    <xf numFmtId="0" fontId="15" fillId="17" borderId="0" applyNumberFormat="0" applyBorder="0" applyAlignment="0" applyProtection="0">
      <alignment vertical="center"/>
    </xf>
    <xf numFmtId="0" fontId="16" fillId="33" borderId="0" applyNumberFormat="0" applyBorder="0" applyAlignment="0" applyProtection="0">
      <alignment vertical="center"/>
    </xf>
    <xf numFmtId="0" fontId="16" fillId="32"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6" fillId="26" borderId="0" applyNumberFormat="0" applyBorder="0" applyAlignment="0" applyProtection="0">
      <alignment vertical="center"/>
    </xf>
    <xf numFmtId="0" fontId="16" fillId="14" borderId="0" applyNumberFormat="0" applyBorder="0" applyAlignment="0" applyProtection="0">
      <alignment vertical="center"/>
    </xf>
    <xf numFmtId="0" fontId="15" fillId="31" borderId="0" applyNumberFormat="0" applyBorder="0" applyAlignment="0" applyProtection="0">
      <alignment vertical="center"/>
    </xf>
    <xf numFmtId="0" fontId="16" fillId="30" borderId="0" applyNumberFormat="0" applyBorder="0" applyAlignment="0" applyProtection="0">
      <alignment vertical="center"/>
    </xf>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16" fillId="25" borderId="0" applyNumberFormat="0" applyBorder="0" applyAlignment="0" applyProtection="0">
      <alignment vertical="center"/>
    </xf>
    <xf numFmtId="0" fontId="15" fillId="13" borderId="0" applyNumberFormat="0" applyBorder="0" applyAlignment="0" applyProtection="0">
      <alignment vertical="center"/>
    </xf>
  </cellStyleXfs>
  <cellXfs count="3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Fill="1"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2" borderId="1" xfId="0" applyFont="1" applyFill="1" applyBorder="1" applyAlignment="1">
      <alignment horizontal="justify"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176" fontId="6" fillId="0" borderId="1" xfId="0" applyNumberFormat="1" applyFont="1" applyFill="1" applyBorder="1" applyAlignment="1">
      <alignment vertical="center"/>
    </xf>
    <xf numFmtId="0" fontId="6" fillId="0" borderId="0" xfId="0" applyFont="1" applyFill="1" applyBorder="1" applyAlignment="1">
      <alignmen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pane xSplit="1" ySplit="7" topLeftCell="B7" activePane="bottomRight" state="frozen"/>
      <selection/>
      <selection pane="topRight"/>
      <selection pane="bottomLeft"/>
      <selection pane="bottomRight" activeCell="G13" sqref="G13"/>
    </sheetView>
  </sheetViews>
  <sheetFormatPr defaultColWidth="9" defaultRowHeight="15.6" outlineLevelCol="3"/>
  <cols>
    <col min="1" max="1" width="19.3333333333333" style="3" customWidth="1"/>
    <col min="2" max="4" width="16" style="3" customWidth="1"/>
    <col min="5" max="16384" width="9" style="3"/>
  </cols>
  <sheetData>
    <row r="1" spans="1:1">
      <c r="A1" s="3" t="s">
        <v>0</v>
      </c>
    </row>
    <row r="2" spans="1:4">
      <c r="A2" s="23" t="s">
        <v>1</v>
      </c>
      <c r="B2" s="24"/>
      <c r="C2" s="24"/>
      <c r="D2" s="24"/>
    </row>
    <row r="3" spans="1:4">
      <c r="A3" s="24"/>
      <c r="B3" s="24"/>
      <c r="C3" s="24"/>
      <c r="D3" s="24"/>
    </row>
    <row r="4" ht="17.4" spans="1:4">
      <c r="A4" s="24"/>
      <c r="B4" s="24"/>
      <c r="C4" s="24"/>
      <c r="D4" s="24"/>
    </row>
    <row r="5" spans="1:4">
      <c r="A5" s="25" t="s">
        <v>2</v>
      </c>
      <c r="B5" s="26" t="s">
        <v>3</v>
      </c>
      <c r="C5" s="26" t="s">
        <v>4</v>
      </c>
      <c r="D5" s="26" t="s">
        <v>5</v>
      </c>
    </row>
    <row r="6" spans="1:4">
      <c r="A6" s="25"/>
      <c r="B6" s="26"/>
      <c r="C6" s="26"/>
      <c r="D6" s="26"/>
    </row>
    <row r="7" spans="1:4">
      <c r="A7" s="25"/>
      <c r="B7" s="26"/>
      <c r="C7" s="26"/>
      <c r="D7" s="26"/>
    </row>
    <row r="8" spans="1:4">
      <c r="A8" s="27" t="s">
        <v>6</v>
      </c>
      <c r="B8" s="28">
        <v>1828144.29</v>
      </c>
      <c r="C8" s="28">
        <v>1783082.5</v>
      </c>
      <c r="D8" s="28">
        <v>1677076.65</v>
      </c>
    </row>
    <row r="9" spans="1:4">
      <c r="A9" s="27" t="s">
        <v>7</v>
      </c>
      <c r="B9" s="28">
        <v>2109511.92</v>
      </c>
      <c r="C9" s="28">
        <v>2051173.33</v>
      </c>
      <c r="D9" s="28">
        <v>1317826.06</v>
      </c>
    </row>
    <row r="10" spans="1:4">
      <c r="A10" s="27" t="s">
        <v>8</v>
      </c>
      <c r="B10" s="28">
        <v>1521735.53</v>
      </c>
      <c r="C10" s="28">
        <v>1483933.55</v>
      </c>
      <c r="D10" s="28">
        <v>1372316.26</v>
      </c>
    </row>
    <row r="11" spans="1:4">
      <c r="A11" s="27" t="s">
        <v>9</v>
      </c>
      <c r="B11" s="28">
        <v>2058208.63</v>
      </c>
      <c r="C11" s="28">
        <v>2003930.11</v>
      </c>
      <c r="D11" s="28">
        <v>1878353.77</v>
      </c>
    </row>
    <row r="12" spans="1:4">
      <c r="A12" s="27" t="s">
        <v>10</v>
      </c>
      <c r="B12" s="28">
        <v>1313353.53</v>
      </c>
      <c r="C12" s="28">
        <v>1313353.53</v>
      </c>
      <c r="D12" s="28">
        <v>1463627.38</v>
      </c>
    </row>
    <row r="13" spans="1:4">
      <c r="A13" s="27" t="s">
        <v>11</v>
      </c>
      <c r="B13" s="28">
        <v>31100</v>
      </c>
      <c r="C13" s="28"/>
      <c r="D13" s="28"/>
    </row>
    <row r="14" spans="1:4">
      <c r="A14" s="27" t="s">
        <v>12</v>
      </c>
      <c r="B14" s="28">
        <v>24800</v>
      </c>
      <c r="C14" s="28"/>
      <c r="D14" s="28"/>
    </row>
    <row r="15" spans="1:4">
      <c r="A15" s="27" t="s">
        <v>13</v>
      </c>
      <c r="B15" s="28">
        <f>SUM(B8:B14)</f>
        <v>8886853.9</v>
      </c>
      <c r="C15" s="28">
        <f>SUM(C8:C14)</f>
        <v>8635473.02</v>
      </c>
      <c r="D15" s="28">
        <f>SUM(D8:D14)</f>
        <v>7709200.12</v>
      </c>
    </row>
    <row r="16" spans="1:4">
      <c r="A16" s="29"/>
      <c r="B16" s="30"/>
      <c r="C16" s="30"/>
      <c r="D16" s="30"/>
    </row>
    <row r="17" spans="1:4">
      <c r="A17" s="29"/>
      <c r="B17" s="30"/>
      <c r="C17" s="30"/>
      <c r="D17" s="30"/>
    </row>
    <row r="18" spans="1:4">
      <c r="A18" s="29"/>
      <c r="B18" s="30"/>
      <c r="C18" s="30"/>
      <c r="D18" s="30"/>
    </row>
    <row r="19" spans="1:4">
      <c r="A19" s="29"/>
      <c r="B19" s="30"/>
      <c r="C19" s="30"/>
      <c r="D19" s="30"/>
    </row>
    <row r="20" spans="1:4">
      <c r="A20" s="29"/>
      <c r="B20" s="30"/>
      <c r="C20" s="30"/>
      <c r="D20" s="30"/>
    </row>
    <row r="21" spans="1:4">
      <c r="A21" s="29"/>
      <c r="B21" s="30"/>
      <c r="C21" s="30"/>
      <c r="D21" s="30"/>
    </row>
    <row r="22" spans="1:4">
      <c r="A22" s="29"/>
      <c r="B22" s="29"/>
      <c r="C22" s="29"/>
      <c r="D22" s="29"/>
    </row>
    <row r="23" spans="1:4">
      <c r="A23" s="29"/>
      <c r="B23" s="29"/>
      <c r="C23" s="29"/>
      <c r="D23" s="29"/>
    </row>
    <row r="24" spans="1:4">
      <c r="A24" s="31"/>
      <c r="B24" s="31"/>
      <c r="C24" s="29"/>
      <c r="D24" s="29"/>
    </row>
    <row r="25" spans="1:4">
      <c r="A25" s="29"/>
      <c r="B25" s="29"/>
      <c r="C25" s="29"/>
      <c r="D25" s="29"/>
    </row>
    <row r="26" spans="1:4">
      <c r="A26" s="29"/>
      <c r="B26" s="29"/>
      <c r="C26" s="29"/>
      <c r="D26" s="29"/>
    </row>
    <row r="27" spans="1:4">
      <c r="A27" s="29"/>
      <c r="B27" s="29"/>
      <c r="C27" s="29"/>
      <c r="D27" s="29"/>
    </row>
    <row r="28" spans="1:4">
      <c r="A28" s="29"/>
      <c r="B28" s="29"/>
      <c r="C28" s="29"/>
      <c r="D28" s="29"/>
    </row>
  </sheetData>
  <mergeCells count="5">
    <mergeCell ref="A5:A7"/>
    <mergeCell ref="B5:B7"/>
    <mergeCell ref="C5:C7"/>
    <mergeCell ref="D5:D7"/>
    <mergeCell ref="A2:D3"/>
  </mergeCells>
  <printOptions horizontalCentered="1"/>
  <pageMargins left="0.751388888888889" right="0.751388888888889" top="1" bottom="1" header="0.511805555555556" footer="0.51180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zoomScale="90" zoomScaleNormal="90" workbookViewId="0">
      <pane xSplit="2" ySplit="3" topLeftCell="C4" activePane="bottomRight" state="frozen"/>
      <selection/>
      <selection pane="topRight"/>
      <selection pane="bottomLeft"/>
      <selection pane="bottomRight" activeCell="E7" sqref="E7"/>
    </sheetView>
  </sheetViews>
  <sheetFormatPr defaultColWidth="8.8" defaultRowHeight="15.6" outlineLevelCol="6"/>
  <cols>
    <col min="1" max="1" width="9.06666666666667" style="1" customWidth="1"/>
    <col min="2" max="2" width="8.8" style="1"/>
    <col min="3" max="3" width="12.775" style="1" customWidth="1"/>
    <col min="4" max="4" width="6.56666666666667" style="1" customWidth="1"/>
    <col min="5" max="5" width="81" style="1" customWidth="1"/>
    <col min="6" max="6" width="7.55" style="2" customWidth="1"/>
    <col min="7" max="7" width="19.9916666666667" style="3" customWidth="1"/>
    <col min="8" max="9" width="8.8" style="1"/>
    <col min="10" max="10" width="12.6666666666667" style="1"/>
    <col min="11" max="16378" width="8.8" style="1"/>
  </cols>
  <sheetData>
    <row r="1" spans="1:1">
      <c r="A1" s="1" t="s">
        <v>14</v>
      </c>
    </row>
    <row r="2" ht="35" customHeight="1" spans="1:7">
      <c r="A2" s="4" t="s">
        <v>15</v>
      </c>
      <c r="B2" s="4"/>
      <c r="C2" s="4"/>
      <c r="D2" s="4"/>
      <c r="E2" s="4"/>
      <c r="F2" s="4"/>
      <c r="G2" s="5"/>
    </row>
    <row r="3" ht="22" customHeight="1" spans="1:7">
      <c r="A3" s="6" t="s">
        <v>16</v>
      </c>
      <c r="B3" s="6" t="s">
        <v>17</v>
      </c>
      <c r="C3" s="6" t="s">
        <v>18</v>
      </c>
      <c r="D3" s="6" t="s">
        <v>19</v>
      </c>
      <c r="E3" s="7" t="s">
        <v>20</v>
      </c>
      <c r="F3" s="7" t="s">
        <v>21</v>
      </c>
      <c r="G3" s="7" t="s">
        <v>22</v>
      </c>
    </row>
    <row r="4" ht="64" customHeight="1" spans="1:7">
      <c r="A4" s="8" t="s">
        <v>23</v>
      </c>
      <c r="B4" s="8" t="s">
        <v>24</v>
      </c>
      <c r="C4" s="9" t="s">
        <v>25</v>
      </c>
      <c r="D4" s="8">
        <v>2</v>
      </c>
      <c r="E4" s="9" t="s">
        <v>26</v>
      </c>
      <c r="F4" s="8">
        <v>2</v>
      </c>
      <c r="G4" s="10"/>
    </row>
    <row r="5" ht="46" customHeight="1" spans="1:7">
      <c r="A5" s="8"/>
      <c r="B5" s="8"/>
      <c r="C5" s="9" t="s">
        <v>27</v>
      </c>
      <c r="D5" s="8">
        <v>2</v>
      </c>
      <c r="E5" s="9" t="s">
        <v>28</v>
      </c>
      <c r="F5" s="8">
        <v>2</v>
      </c>
      <c r="G5" s="11"/>
    </row>
    <row r="6" ht="54" customHeight="1" spans="1:7">
      <c r="A6" s="8"/>
      <c r="B6" s="8" t="s">
        <v>29</v>
      </c>
      <c r="C6" s="9" t="s">
        <v>30</v>
      </c>
      <c r="D6" s="8">
        <v>3</v>
      </c>
      <c r="E6" s="9" t="s">
        <v>31</v>
      </c>
      <c r="F6" s="8">
        <v>2</v>
      </c>
      <c r="G6" s="11" t="s">
        <v>32</v>
      </c>
    </row>
    <row r="7" ht="41" customHeight="1" spans="1:7">
      <c r="A7" s="8"/>
      <c r="B7" s="8"/>
      <c r="C7" s="9" t="s">
        <v>33</v>
      </c>
      <c r="D7" s="8">
        <v>3</v>
      </c>
      <c r="E7" s="9" t="s">
        <v>34</v>
      </c>
      <c r="F7" s="8">
        <v>3</v>
      </c>
      <c r="G7" s="12"/>
    </row>
    <row r="8" ht="52" customHeight="1" spans="1:7">
      <c r="A8" s="8"/>
      <c r="B8" s="8" t="s">
        <v>35</v>
      </c>
      <c r="C8" s="9" t="s">
        <v>36</v>
      </c>
      <c r="D8" s="8">
        <v>3</v>
      </c>
      <c r="E8" s="9" t="s">
        <v>37</v>
      </c>
      <c r="F8" s="8">
        <v>2</v>
      </c>
      <c r="G8" s="12" t="s">
        <v>38</v>
      </c>
    </row>
    <row r="9" ht="29" customHeight="1" spans="1:7">
      <c r="A9" s="8"/>
      <c r="B9" s="8"/>
      <c r="C9" s="9" t="s">
        <v>39</v>
      </c>
      <c r="D9" s="8">
        <v>2</v>
      </c>
      <c r="E9" s="9" t="s">
        <v>40</v>
      </c>
      <c r="F9" s="8">
        <v>2</v>
      </c>
      <c r="G9" s="12"/>
    </row>
    <row r="10" ht="49" customHeight="1" spans="1:7">
      <c r="A10" s="8" t="s">
        <v>41</v>
      </c>
      <c r="B10" s="8" t="s">
        <v>42</v>
      </c>
      <c r="C10" s="13" t="s">
        <v>43</v>
      </c>
      <c r="D10" s="8">
        <v>2</v>
      </c>
      <c r="E10" s="9" t="s">
        <v>44</v>
      </c>
      <c r="F10" s="8">
        <v>2</v>
      </c>
      <c r="G10" s="11" t="s">
        <v>45</v>
      </c>
    </row>
    <row r="11" ht="35" customHeight="1" spans="1:7">
      <c r="A11" s="8"/>
      <c r="B11" s="8"/>
      <c r="C11" s="9" t="s">
        <v>46</v>
      </c>
      <c r="D11" s="8">
        <v>2</v>
      </c>
      <c r="E11" s="9" t="s">
        <v>47</v>
      </c>
      <c r="F11" s="8">
        <v>2</v>
      </c>
      <c r="G11" s="12"/>
    </row>
    <row r="12" ht="54" customHeight="1" spans="1:7">
      <c r="A12" s="8"/>
      <c r="B12" s="8"/>
      <c r="C12" s="8" t="s">
        <v>48</v>
      </c>
      <c r="D12" s="8">
        <v>8</v>
      </c>
      <c r="E12" s="9" t="s">
        <v>49</v>
      </c>
      <c r="F12" s="8">
        <v>6</v>
      </c>
      <c r="G12" s="12" t="s">
        <v>50</v>
      </c>
    </row>
    <row r="13" ht="57" customHeight="1" spans="1:7">
      <c r="A13" s="8"/>
      <c r="B13" s="8" t="s">
        <v>51</v>
      </c>
      <c r="C13" s="8" t="s">
        <v>52</v>
      </c>
      <c r="D13" s="8">
        <v>4</v>
      </c>
      <c r="E13" s="9" t="s">
        <v>53</v>
      </c>
      <c r="F13" s="8">
        <v>2.5</v>
      </c>
      <c r="G13" s="12" t="s">
        <v>54</v>
      </c>
    </row>
    <row r="14" ht="85" customHeight="1" spans="1:7">
      <c r="A14" s="8"/>
      <c r="B14" s="8"/>
      <c r="C14" s="8" t="s">
        <v>55</v>
      </c>
      <c r="D14" s="8">
        <v>9</v>
      </c>
      <c r="E14" s="9" t="s">
        <v>56</v>
      </c>
      <c r="F14" s="8">
        <v>6</v>
      </c>
      <c r="G14" s="12" t="s">
        <v>57</v>
      </c>
    </row>
    <row r="15" ht="106" customHeight="1" spans="1:7">
      <c r="A15" s="8" t="s">
        <v>58</v>
      </c>
      <c r="B15" s="8" t="s">
        <v>59</v>
      </c>
      <c r="C15" s="8" t="s">
        <v>60</v>
      </c>
      <c r="D15" s="8">
        <v>15</v>
      </c>
      <c r="E15" s="9" t="s">
        <v>61</v>
      </c>
      <c r="F15" s="8">
        <v>14</v>
      </c>
      <c r="G15" s="10" t="s">
        <v>62</v>
      </c>
    </row>
    <row r="16" ht="149" customHeight="1" spans="1:7">
      <c r="A16" s="8"/>
      <c r="B16" s="9" t="s">
        <v>63</v>
      </c>
      <c r="C16" s="9" t="s">
        <v>64</v>
      </c>
      <c r="D16" s="8">
        <v>15</v>
      </c>
      <c r="E16" s="9" t="s">
        <v>65</v>
      </c>
      <c r="F16" s="8">
        <v>8</v>
      </c>
      <c r="G16" s="11" t="s">
        <v>66</v>
      </c>
    </row>
    <row r="17" ht="25" customHeight="1" spans="1:7">
      <c r="A17" s="8"/>
      <c r="B17" s="8" t="s">
        <v>67</v>
      </c>
      <c r="C17" s="8" t="s">
        <v>68</v>
      </c>
      <c r="D17" s="8">
        <v>2</v>
      </c>
      <c r="E17" s="9" t="s">
        <v>69</v>
      </c>
      <c r="F17" s="8">
        <v>2</v>
      </c>
      <c r="G17" s="10"/>
    </row>
    <row r="18" ht="25" customHeight="1" spans="1:7">
      <c r="A18" s="8"/>
      <c r="B18" s="8" t="s">
        <v>70</v>
      </c>
      <c r="C18" s="8" t="s">
        <v>71</v>
      </c>
      <c r="D18" s="8">
        <v>2</v>
      </c>
      <c r="E18" s="9" t="s">
        <v>72</v>
      </c>
      <c r="F18" s="14">
        <v>2</v>
      </c>
      <c r="G18" s="15"/>
    </row>
    <row r="19" ht="28" customHeight="1" spans="1:7">
      <c r="A19" s="8" t="s">
        <v>73</v>
      </c>
      <c r="B19" s="8" t="s">
        <v>74</v>
      </c>
      <c r="C19" s="8" t="s">
        <v>75</v>
      </c>
      <c r="D19" s="8">
        <v>5</v>
      </c>
      <c r="E19" s="16" t="s">
        <v>76</v>
      </c>
      <c r="F19" s="8">
        <v>5</v>
      </c>
      <c r="G19" s="11"/>
    </row>
    <row r="20" ht="24" customHeight="1" spans="1:7">
      <c r="A20" s="8"/>
      <c r="B20" s="8"/>
      <c r="C20" s="8"/>
      <c r="D20" s="8">
        <v>5</v>
      </c>
      <c r="E20" s="12" t="s">
        <v>77</v>
      </c>
      <c r="F20" s="8">
        <v>5</v>
      </c>
      <c r="G20" s="12"/>
    </row>
    <row r="21" ht="28" customHeight="1" spans="1:7">
      <c r="A21" s="8"/>
      <c r="B21" s="8"/>
      <c r="C21" s="8" t="s">
        <v>78</v>
      </c>
      <c r="D21" s="8">
        <v>6</v>
      </c>
      <c r="E21" s="16" t="s">
        <v>79</v>
      </c>
      <c r="F21" s="8">
        <v>6</v>
      </c>
      <c r="G21" s="12"/>
    </row>
    <row r="22" ht="27" customHeight="1" spans="1:7">
      <c r="A22" s="8"/>
      <c r="B22" s="8"/>
      <c r="C22" s="8" t="s">
        <v>80</v>
      </c>
      <c r="D22" s="8">
        <v>5</v>
      </c>
      <c r="E22" s="16" t="s">
        <v>81</v>
      </c>
      <c r="F22" s="8">
        <v>5</v>
      </c>
      <c r="G22" s="12"/>
    </row>
    <row r="23" ht="27" customHeight="1" spans="1:7">
      <c r="A23" s="8"/>
      <c r="B23" s="8"/>
      <c r="C23" s="8" t="s">
        <v>82</v>
      </c>
      <c r="D23" s="8">
        <v>5</v>
      </c>
      <c r="E23" s="16" t="s">
        <v>83</v>
      </c>
      <c r="F23" s="8">
        <v>5</v>
      </c>
      <c r="G23" s="12"/>
    </row>
    <row r="24" ht="27" customHeight="1" spans="1:7">
      <c r="A24" s="9" t="s">
        <v>84</v>
      </c>
      <c r="B24" s="9"/>
      <c r="C24" s="9"/>
      <c r="D24" s="8">
        <f>SUM(D4:D23)</f>
        <v>100</v>
      </c>
      <c r="E24" s="9"/>
      <c r="F24" s="8">
        <f>SUM(F4:F23)</f>
        <v>83.5</v>
      </c>
      <c r="G24" s="10"/>
    </row>
    <row r="25" ht="40" customHeight="1" spans="1:7">
      <c r="A25" s="17" t="s">
        <v>85</v>
      </c>
      <c r="B25" s="17"/>
      <c r="C25" s="17"/>
      <c r="D25" s="17"/>
      <c r="E25" s="17"/>
      <c r="F25" s="18"/>
      <c r="G25" s="19"/>
    </row>
    <row r="26" ht="56" customHeight="1" spans="1:7">
      <c r="A26" s="20"/>
      <c r="B26" s="20"/>
      <c r="C26" s="20"/>
      <c r="D26" s="20"/>
      <c r="E26" s="20"/>
      <c r="F26" s="21"/>
      <c r="G26" s="22"/>
    </row>
  </sheetData>
  <mergeCells count="14">
    <mergeCell ref="A2:G2"/>
    <mergeCell ref="A25:E25"/>
    <mergeCell ref="A26:E26"/>
    <mergeCell ref="A4:A9"/>
    <mergeCell ref="A10:A14"/>
    <mergeCell ref="A15:A18"/>
    <mergeCell ref="A19:A23"/>
    <mergeCell ref="B4:B5"/>
    <mergeCell ref="B6:B7"/>
    <mergeCell ref="B8:B9"/>
    <mergeCell ref="B10:B12"/>
    <mergeCell ref="B13:B14"/>
    <mergeCell ref="B19:B23"/>
    <mergeCell ref="C19:C20"/>
  </mergeCells>
  <printOptions horizontalCentered="1" verticalCentered="1"/>
  <pageMargins left="0.66875" right="0.66875" top="0.590277777777778" bottom="0.472222222222222" header="0.236111111111111" footer="0.511805555555556"/>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附件1-资金预算合同及结算评审金额</vt:lpstr>
      <vt:lpstr>附件2-评分表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ZWF</dc:creator>
  <cp:lastModifiedBy>洪丽</cp:lastModifiedBy>
  <dcterms:created xsi:type="dcterms:W3CDTF">2020-04-14T07:12:00Z</dcterms:created>
  <dcterms:modified xsi:type="dcterms:W3CDTF">2020-09-23T06:52:41Z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