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490"/>
  </bookViews>
  <sheets>
    <sheet name="附件2-4" sheetId="2" r:id="rId1"/>
  </sheets>
  <externalReferences>
    <externalReference r:id="rId2"/>
  </externalReferences>
  <definedNames>
    <definedName name="_xlnm._FilterDatabase" localSheetId="0" hidden="1">'附件2-4'!$A$3:$X$1511</definedName>
  </definedNames>
  <calcPr calcId="144525"/>
</workbook>
</file>

<file path=xl/sharedStrings.xml><?xml version="1.0" encoding="utf-8"?>
<sst xmlns="http://schemas.openxmlformats.org/spreadsheetml/2006/main" count="16098" uniqueCount="4944">
  <si>
    <t>澧县2021年巩固拓展脱贫攻坚成果和乡村振兴项目库动态调整确定表</t>
  </si>
  <si>
    <t>序
号</t>
  </si>
  <si>
    <t>镇
（街）</t>
  </si>
  <si>
    <t>责任
单位</t>
  </si>
  <si>
    <t>项目
类别</t>
  </si>
  <si>
    <t>项目
名称</t>
  </si>
  <si>
    <t>建设
性质</t>
  </si>
  <si>
    <t>时间进度</t>
  </si>
  <si>
    <t>实施
地点</t>
  </si>
  <si>
    <t>建设任务
（内容及规模）</t>
  </si>
  <si>
    <t>项目资金规模及筹资方式
（万元）</t>
  </si>
  <si>
    <t>绩效目标
（产出、效益、满意度）</t>
  </si>
  <si>
    <t>群众参与和
利益联结机制</t>
  </si>
  <si>
    <t>入库
项目
性质</t>
  </si>
  <si>
    <t>备注</t>
  </si>
  <si>
    <t>开始
时间</t>
  </si>
  <si>
    <t>结束
时间</t>
  </si>
  <si>
    <t>小计</t>
  </si>
  <si>
    <t>衔接
资金</t>
  </si>
  <si>
    <t>行业
资金</t>
  </si>
  <si>
    <t>自筹</t>
  </si>
  <si>
    <t>一般
脱贫户</t>
  </si>
  <si>
    <t>监测户</t>
  </si>
  <si>
    <t>其他户</t>
  </si>
  <si>
    <t>合计</t>
  </si>
  <si>
    <t>涔南镇</t>
  </si>
  <si>
    <t>北民湖村</t>
  </si>
  <si>
    <t>乡村建设</t>
  </si>
  <si>
    <t>沟渠清淤</t>
  </si>
  <si>
    <t>恢复</t>
  </si>
  <si>
    <t>2021.8</t>
  </si>
  <si>
    <t>9组转沟</t>
  </si>
  <si>
    <t>北民湖村9组转沟的长800米，宽4米，挖深1.2米。</t>
  </si>
  <si>
    <t>产出指标：清淤前平均每亩农用取水耗时60分钟，清淤后平均每亩农用取水耗时30分钟，时效0.5.清淤前平均每亩农用取水25元，清淤后平均每亩农用取水15元，成本节约40%。
效益指标：经济效益，降低脱贫户生产生活成本，提高生产收益；可持续影响效益，持续增强后续产业发展；社会效益，农户增产增收；生态效益，亮化环境，生态宜居。
满意度：农户满意度98%。</t>
  </si>
  <si>
    <t>参与前期项目入库会议、决议；项目实施过程中参与评选理事会，对施工质量和资金使用进行监督，农户参与清出淤泥的平整、障碍清除等工作；项目完成后参与后续维护与管理。
间接受益人均：100</t>
  </si>
  <si>
    <t>原库中项目</t>
  </si>
  <si>
    <t>11组危桥重建</t>
  </si>
  <si>
    <t>改建</t>
  </si>
  <si>
    <t>2021.10</t>
  </si>
  <si>
    <t>11组危桥</t>
  </si>
  <si>
    <t>11组危桥重建，长13米，宽2米，厚0.18，桥墩加固，纵横梁加固。</t>
  </si>
  <si>
    <t>产出指标：危桥重建前路段耗时10分钟，硬化后路段耗时5分钟，时效：0.5。危桥重建前生产生活成本15元，重建后生产生活成本8元，成本节约47%;
效益指标：经济效益，降低脱贫户生产生活成本，提高10%生产收益；可持续影响效益，持续增强后续产业发展；社会效益，出行方便、农副产品运输便捷，农户增产增收；生态效益，亮化环境，生态宜居。
满意度：99%。</t>
  </si>
  <si>
    <t>参与前期项目入库会议、决议；项目实施过程中参与评选理事会，对施工质量和资金使用进行监督；项目实施后、项目完成后参与后持续维护管理。
间接受益人均：150</t>
  </si>
  <si>
    <t>26组六方台桥加固</t>
  </si>
  <si>
    <t>6组六方台桥</t>
  </si>
  <si>
    <t>26组六方台桥加固，加宽1米，长24米，厚0.2米，桥墩重建一处，纵横梁加固。</t>
  </si>
  <si>
    <t>产出指标：桥梁加固前路段耗时10分钟，硬化后路段耗时5分钟，时效：0.5。桥梁加固前生产生活成本18元，加固后生产生活成本9元，成本节约50%。
效益指标：经济效益，降低脱贫户生产生活成本，提高10%生产收益；可持续影响效益，持续增强后续产业发展；社会效益，出行方便、农副产品运输便捷，农户增产增收；生态效益，亮化环境，生态宜居。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</si>
  <si>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参与前期项目入库会议、决议；项目实施过程中参与评选理事会，对施工质量和资金使用进行监督；项目实施后参与桥梁维护任务，项目完成后参与后持续维护管理。
间接受益人均：100</t>
  </si>
  <si>
    <t>沟渠清淤护砌</t>
  </si>
  <si>
    <t>新建</t>
  </si>
  <si>
    <t>13组陈本厚至陈克云围栏旁</t>
  </si>
  <si>
    <t>从13组陈本厚至陈克云围栏旁，长124米，底宽1米，高2.5米，厚0.08米</t>
  </si>
  <si>
    <t>产出指标：清淤前平均每亩农用取水耗时50分钟，清淤后平均每亩农用取水耗时20分钟，时效0.6.清淤前平均每亩农用取水25元，清淤后平均每亩农用取水15元，成本节约40%。
效益指标：经济效益，降低脱贫户生产生活成本，提高生产收益；可持续影响效益，持续增强后续产业发展；社会效益，农户增产增收；生态效益，亮化环境，生态宜居。
满意度：农户满意度98%。</t>
  </si>
  <si>
    <t>道路加宽</t>
  </si>
  <si>
    <t>扩建</t>
  </si>
  <si>
    <t>2021.6</t>
  </si>
  <si>
    <t>13组下坡至龚德益小屋旁</t>
  </si>
  <si>
    <t>十二支13组下坡至龚德益小屋旁，道路加宽，总长280米，其中175米，双边用毛岩平均砌高0.5米，然后各边平均加宽硬化0.7米，厚0.18米，另105米单边平均加宽1米，厚0.18米</t>
  </si>
  <si>
    <t>产出指标：道路加宽前路段耗时30分钟，硬化后路段耗时15分钟，时效：0.5。道路硬化前生产生活成本15元，硬化后生产生活成本8元，成本节约47%。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</si>
  <si>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间接受益人均：150</t>
  </si>
  <si>
    <t>产业发展</t>
  </si>
  <si>
    <t>发放鸡苗给脱贫户和监测户54户153人</t>
  </si>
  <si>
    <t>2021.11</t>
  </si>
  <si>
    <t>脱贫户和监测户54户153人</t>
  </si>
  <si>
    <t>发放鸡苗给脱贫户和监测户54户153人，每户发放50只鸡苗及饲料</t>
  </si>
  <si>
    <t>产出指标：购鸡苗，发放给脱贫户和监测户，每人发放50只，靠自己的劳动增加经济收入。
效益指标：既为想发展养殖业的脱贫户和监测户解决了资金困难的问题，也进一步调动了脱贫户和监测户发展生产的积极性，增强了脱贫户和监测户通过发展生产脱贫致富的信心。
满意度：100%。</t>
  </si>
  <si>
    <t>参与前期项目入库会议、决议；项目实施过程中对鸡苗品种选择和资金使用进行监督；项目实施后参与养殖任务，项目完成参与后续养殖管理。
间接受益人均：200</t>
  </si>
  <si>
    <t>新增</t>
  </si>
  <si>
    <t>曾家河社区</t>
  </si>
  <si>
    <t>道路硬化</t>
  </si>
  <si>
    <t>曾家河社区10组周乃云至刘志勇家</t>
  </si>
  <si>
    <t>曾家河社区10组周乃云至刘志勇家长170米宽2.8米厚0.18米</t>
  </si>
  <si>
    <t>产出指标：道路硬化前路段耗时15分钟，硬化后路段耗时10分钟，时效：0.33。道路硬化前路段成本20元，硬化后成本14元，成本节约30%；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满意度：98%</t>
  </si>
  <si>
    <t>参与前期项目入库会议、决议；项目实施过程中参与评选理事会，对施工质量和资金使用进行监督；项目实施后参与道路护肩任务，项目完成后参与后持续维护管理。
间接受益人均：100</t>
  </si>
  <si>
    <t>曾家河社区13组张祖金至陈克新家</t>
  </si>
  <si>
    <t>曾家河社区13组张祖金至陈克新家长480米宽2.8米厚0.18米</t>
  </si>
  <si>
    <t>产出指标：道路硬化前路段耗时35分钟，硬化后路段耗时22分钟，时效：0.37。道路硬化前生产生活成本25元，硬化后生产生活成本15元，成本节约25%。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满意度：98%。</t>
  </si>
  <si>
    <t>曾家河社区30组尹化元至31组陈培祖家</t>
  </si>
  <si>
    <t>曾家河社区30组尹化元至31组陈培祖家长160米宽3米厚0.18米</t>
  </si>
  <si>
    <t>产出指标：道路硬化前路段耗时20分钟，硬化后路段耗时14分钟，时效：0.3。道路硬化前生产生活成本20元，硬化后生产生活成本15元，成本节约25%;
效益指标：经济效益，降低脱贫户生产生活成本，提高10%生产收益；可持续影响效益，持续增强后续产业发展；社会效益，出行方便、农副产品运输便捷，农户增产增收；生态效益，亮化环境，生态宜居。
满意度：98%。</t>
  </si>
  <si>
    <t>曾家河社区6组谭敦波至刘清兰</t>
  </si>
  <si>
    <t>曾家河社区6组谭敦波至刘清兰，道路硬化长250米宽2.8米厚0.18米</t>
  </si>
  <si>
    <t>曾家河社区13组曾大公路至刘后成</t>
  </si>
  <si>
    <t>曾家河社区13组曾大公路至刘后成，道路硬化长150米宽2.8米，厚0.18米</t>
  </si>
  <si>
    <t>填土扩宽</t>
  </si>
  <si>
    <t>曾家河社区涔三干长堰陈章贵至五支干渠陈贤忠600米道路填土拓宽长约400米，宽4米，填土厚度1.5米</t>
  </si>
  <si>
    <t>产出指标：道路填土前路段耗时45分钟，填土后路段耗时30分钟，时效：0.33。道路填土前生产生活成本25元，填土后生产生活成本10元，成本节约60%。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满意度：98%。</t>
  </si>
  <si>
    <t>堰塘清淤</t>
  </si>
  <si>
    <t>曾家河社区10组撇洪沟</t>
  </si>
  <si>
    <t>曾家河社区10组撇洪沟面积20亩，平均挖深1.5米</t>
  </si>
  <si>
    <t>参与前期项目入库会议、决议；项目实施过程中参与评选理事会，对施工质量和资金使用进行监督，农户参与清出淤泥的平整、障碍清除等工作；项目完成后参与后续堰塘维护与管理。
间接受益人均：200</t>
  </si>
  <si>
    <t>新建机耕路</t>
  </si>
  <si>
    <t>曾家河社区41组高守清至彭子定</t>
  </si>
  <si>
    <t>曾家河社区41组高守清至彭子定长500米，现宽0.5米，需填土扩宽至2.5米，填土厚度0.6米，新挖溉沟渠宽0.5米，高0.7米。</t>
  </si>
  <si>
    <t>产出指标：修路前平均耗时30分钟，修路后平均每亩农用取水耗时15分钟，时效0.5.修路前每亩生产成本25元，修路后平均每亩农用取水15元，成本节约40%。
效益指标：经济效益，降低脱贫户生产生活成本，提高生产收益；可持续影响效益，持续增强后续产业发展；社会效益，农户增产增收；生态效益，亮化环境，生态宜居。
满意度：农户满意度98%。</t>
  </si>
  <si>
    <t>参与前期项目入库会议、决议；项目实施过程中参与评选理事会，对施工质量和资金使用进行监督，农户参与机耕路修建工作；项目完成后参与后续机耕路维护与管理。
间接受益人均：100</t>
  </si>
  <si>
    <t>下水道清淤及更换盖板</t>
  </si>
  <si>
    <t>曾家河社区8组老207国道至政府门口</t>
  </si>
  <si>
    <t>曾家河社区8组老207国道至政府门口两边400米街道双边下水道清淤及更换盖板长</t>
  </si>
  <si>
    <t>产出指标：清淤前平均每亩农用取水耗时60分钟，清淤后平均每亩农用取水耗时30分钟，时效0.5.清淤前平均每亩农用取水25元，清淤后平均每亩农用取水15元，成本节约40%。
效益指标：经济效益，降低农户生产生活成本，提高生产收益；可持续影响效益，持续增强后续产业发展；社会效益，农户增产增收；生态效益，亮化环境，生态宜居。
满意度：农户满意度98%。</t>
  </si>
  <si>
    <t>参与前期项目入库会议、决议；项目实施过程中参与评选理事会，对施工质量和资金使用进行监督，农户参与清出淤泥的平整、障碍清除等工作；项目完成后参与后续堰塘维护与管理。
间接受益人均：150</t>
  </si>
  <si>
    <t>曾家河社区7组唐汇春至四支</t>
  </si>
  <si>
    <t>曾家河社区7组唐汇春至四支全长960米道路，需填土拓宽约800米，宽4米，填土厚度1.5-2.0米</t>
  </si>
  <si>
    <t>产出指标：道路填土前路段耗时55分钟，填土后路段耗时35分钟，时效：0.36。道路填土前生产生活成本30元，填土后生产生活成本10元，成本节约66%。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满意度：98%。</t>
  </si>
  <si>
    <t>曾家河社区30组唐汇英至肖俊</t>
  </si>
  <si>
    <t>曾家河社区30组唐汇英至肖俊全长350米道路，需填土拓宽300米，宽4米，填土厚度1.5米</t>
  </si>
  <si>
    <t>曾家河社区31组肖俊至上河口交界处</t>
  </si>
  <si>
    <t>曾家河社区31组肖俊至上河口交界处道路填土拓宽600米，宽4米，填土厚度1.5米</t>
  </si>
  <si>
    <t>发放鸡苗给脱贫户和监测户</t>
  </si>
  <si>
    <t>脱贫户和监测户</t>
  </si>
  <si>
    <t>发放鸡苗给脱贫户和监测户124户，每户发放50只鸡苗及饲料</t>
  </si>
  <si>
    <t>崔家岗村</t>
  </si>
  <si>
    <t>组马家元屋旁至彭逢翠屋前</t>
  </si>
  <si>
    <t>崔家岗村9组马家元屋旁至彭逢翠屋前道路扩宽硬化及桥梁改建，长310米，加宽1.2米，厚0.18米，桥梁长6米宽1米。</t>
  </si>
  <si>
    <t>产出指标：道路整修扩宽前路段耗时10分钟，整修扩宽后路段耗时6分钟，时效：0.4。道路硬化前生产生活成本12元，硬化后生产生活成本7元，成本节约42%。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</si>
  <si>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1组马家福屋旁至何云伯屋前</t>
  </si>
  <si>
    <t>崔家岗村1组马家福屋旁至何云伯屋前道路硬化，长330米，宽2.5米，厚0.18米</t>
  </si>
  <si>
    <t>产出指标：道路硬化前路段耗时20分钟，硬化后路段耗时10分钟，时效：0.5。道路硬化前生产生活成本15元，硬化后生产生活成本8元，成本节约0.47。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</si>
  <si>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沟渠建设</t>
  </si>
  <si>
    <t>4组上道堰</t>
  </si>
  <si>
    <t>崔家岗村4组上道堰新挖沟渠250米，高0.6米，底宽0.6米，并用0.6米*0.6米*0.05米U型槽扶砌</t>
  </si>
  <si>
    <t>产出指标：新挖沟渠前平均每亩农用取水耗时45分钟，新挖沟渠后平均每亩农用取水耗时20分钟，时效0.56.新挖沟渠前平均每亩农用取水20元，新挖沟渠后平均每亩农用取水10元，成本节约50%。
效益指标：经济效益，节约放水时间，增加沟渠水流，平均每亩灌溉良田节约10元；可持续影响效益，持续增强后续产业发展；社会效益，方便灌溉、排渍，农户增产增收；生态效益，清除杂草，清洁水源，亮化周边环境。
满意度：100%。</t>
  </si>
  <si>
    <t>参与前期项目入库会议、决议；项目实施过程中参与评选理事会，对施工质量和资金使用进行监督；项目实施后参与沟渠挖出土方就近填埋任务，项目完成后参与后持续维护管理。
间接受益人均：150</t>
  </si>
  <si>
    <t>河道清理</t>
  </si>
  <si>
    <t>崔家岗村澧东干渠十回桥至双合桥</t>
  </si>
  <si>
    <t>崔家岗村澧东干渠十回桥至双合桥，河道清理水葫芦1200米，河道北岸砍清扫障碍960米。</t>
  </si>
  <si>
    <t>产出指标：清理前机埠抽水效率60%，清理后机埠抽水效率95%，效率提高35%。
效益指标：经济效益，降低脱贫户生产生活成本，提高生产收益；可持续影响效益，持续增强后续产业发展；社会效益，农户增产增收；生态效益，亮化环境，生态宜居。
满意度：农户满意度100%。</t>
  </si>
  <si>
    <t>鸡仔</t>
  </si>
  <si>
    <t>崔家岗村建档立卡59户脱贫户。</t>
  </si>
  <si>
    <t>每户发放鸡仔50只，玉米饲料3袋共150KG。</t>
  </si>
  <si>
    <t>东田堰村</t>
  </si>
  <si>
    <t>一干唐西松屋旁至五斗渠尹化杰屋前</t>
  </si>
  <si>
    <t>一干唐西松屋旁至五斗渠尹化杰屋前道路硬化，道路硬化（长100米×宽3米×厚0.18米）路基整修加老旧涵管挖机处理后新建一处涵管需（28个X1m×1.2m)</t>
  </si>
  <si>
    <t>产出指标：道路硬化前路段耗时40分钟，硬化后路段耗时20分钟，时效：0.5。道路硬化前生产生活成本20元，硬化后生产生活成本10元，成本节约50%。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</si>
  <si>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间接受益人均：200</t>
  </si>
  <si>
    <t>抗旱机井</t>
  </si>
  <si>
    <t>东田堰村21组、东田堰村25组</t>
  </si>
  <si>
    <t>东田堰21组一口，25组一口（打井0.15米宽、25米深。配套设施：电机两个、水泵两个、电表两个、两处6平方米房子）</t>
  </si>
  <si>
    <t>产出指标：解决抗旱面积500亩。新建抗旱机井前平均每亩农用取水耗时60分钟，新建抗旱机井后平均每亩农用取水耗时30分钟，时效0.5.新建抗旱机井前平均每亩农用取水30元，新建抗旱机井后平均每亩农用取水15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满意度：98%。</t>
  </si>
  <si>
    <t>参与前期项目入库会议、决议；项目实施过程中参与评选理事会，对施工质量和资金使用进行监督；项目实施后参与机井建设任务，项目完成后参与后持续维护管理。
间接受益人均：200</t>
  </si>
  <si>
    <t>东田堰村22组至崔家岗村2组马家明家旁</t>
  </si>
  <si>
    <t>东田堰村22组砖厂至崔家岗2组马家明屋旁道路硬化，长350米，宽3米，厚0.18米</t>
  </si>
  <si>
    <t>产出指标：道路硬化前耗时30分钟，道路硬化后路段耗时15分钟，时效：0.5。道路硬化前生产生活成本30元，道路硬化后生产生活成本15元，成本节约50﹪。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</si>
  <si>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参与前期项目入库会议、决议；项目实施过程中参与评选理事会，对施工质量和资金使用进行监督；项目实施后参与沟渠挖出土方就近填埋任务，项目完成后参与后持续维护管理。
间接受益人均：200</t>
  </si>
  <si>
    <t>东田堰村22组至黑马垱戴连港</t>
  </si>
  <si>
    <t>东田堰村22组80亩鱼池至黑马垱戴连港沟渠清淤全长2300米，清淤深度1米，两边沟渠坡臂扫障</t>
  </si>
  <si>
    <t>产出指标：清淤前平均每亩农用取水耗时60分钟，清淤后平均每亩农用取水耗时30分钟，时效0.5.清淤前平均每亩农用取水25元，清淤后平均每亩农用取水15元，成本节约40%。
效益指标：经济效益，降低农户生产生活成本，提高生产收益；可持续影响效益，持续增强后续产业发展；社会效益，农户增产增收；生态效益，亮化环境，生态宜居。
满意度：农户满意度100%。</t>
  </si>
  <si>
    <t>合力村</t>
  </si>
  <si>
    <t>从文良海屋西至永长机埠</t>
  </si>
  <si>
    <t xml:space="preserve"> 从文良海屋西至永长机埠道路硬化，长220米，宽2.5米，厚0.18米</t>
  </si>
  <si>
    <t>产出指标：道路硬化前路段耗时20分钟，硬化后路段耗时10分钟，时效：0.5。道路硬化前生产生活成本15元，硬化后生产生活成本8元，成本节约47%。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</si>
  <si>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永长机埠至赵丕香农田旁</t>
  </si>
  <si>
    <t>永长机埠至赵丕香农田旁总长500米，宽3.5米，挖深1米</t>
  </si>
  <si>
    <t>产出指标：恢复前前平均每亩农用取水耗时60分钟，恢复后平均每亩农用取水耗时30分钟，时效0.5.恢复前平均每亩农用取水25元，恢复后平均每亩农用取水15元，成本节约40%。
效益指标：经济效益，降低农户生产生活成本，提高生产收益；可持续影响效益，持续增强后续产业发展；社会效益，农户增产增收；生态效益，亮化环境，生态宜居。
满意度：农户满意度98%。</t>
  </si>
  <si>
    <t>参与前期项目入库会议、决议；项目实施过程中参与评选理事会，对施工质量和资金使用进行监督，农户参与路灯安装、障碍清除等工作；项目完成后参与后续路灯维护与管理。
间接受益人均：100</t>
  </si>
  <si>
    <t>桥梁整修</t>
  </si>
  <si>
    <t>2021.7</t>
  </si>
  <si>
    <t>合力村1组樊君武屋前</t>
  </si>
  <si>
    <t>合力村1组樊君武屋前一座桥整修，原有桥面长7米、宽2.5米、桥墩已风化。现加固至长7米、宽3米、桥墩加固。</t>
  </si>
  <si>
    <t>产出指标：交通桥建设前耗时35分钟，建设后耗时5分钟，时效：0.86。交通桥建设前生产生活成本20元，建设后生产生活成本14元，成本节约30%。
效益指标：经济效益，降低农户生产生活成本，提高生产收益；可持续影响效益，持续增强后续产业发展；社会效益，出行方便、农副产品运输便捷，农户增产增收；生态效益，亮化环境，生态宜居。
满意度：98%。</t>
  </si>
  <si>
    <t>路基整修扶坡</t>
  </si>
  <si>
    <t>从陈章山屋前至陈建华屋前</t>
  </si>
  <si>
    <t>11组从陈章山屋前至陈建华屋前道路路基整修浆砌扶坡，长120米，高1.8米，厚0.5米，底座宽1米。</t>
  </si>
  <si>
    <t>黑马垱村</t>
  </si>
  <si>
    <t>17组道路</t>
  </si>
  <si>
    <t>黑马垱村17组袁学楼门口至兰从志家门口道路硬化，长210米，宽2.5米，厚0.18米。</t>
  </si>
  <si>
    <t>桥梁修建</t>
  </si>
  <si>
    <t>九支危桥</t>
  </si>
  <si>
    <t>九支桥梁新修，长15米，宽4米，厚0.25米。</t>
  </si>
  <si>
    <t>产出指标：桥梁修建前路段耗时20分钟，桥梁后路段耗时8分钟，时效：0.73。道路硬化前生产生活成本25元，硬化后生产生活成本10元，成本节约60%。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</si>
  <si>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参与前期项目入库会议、决议；项目实施过程中参与评选理事会，对施工质量和资金使用进行监督；项目实施后参与后续维护管理。
间接受益人均：200</t>
  </si>
  <si>
    <t>10组沟渠</t>
  </si>
  <si>
    <t>黑马垱10组曾凡保家门口至戴连港渍堤沟渠清淤450米长，平均挖深1米</t>
  </si>
  <si>
    <t>阳光玫瑰葡萄种植</t>
  </si>
  <si>
    <t>2021.9</t>
  </si>
  <si>
    <t>17组阳光玫瑰种植</t>
  </si>
  <si>
    <t>在黑马垱村17组新建阳光玫瑰葡萄种植基地9亩，第二年产生收收益，预计年收入15000元/亩，采用直接帮扶模式，优先脱贫户务工，参加合作社种植。</t>
  </si>
  <si>
    <t>产出指标：发展新建阳光玫瑰葡萄种植基地9亩，用于巩固脱贫成效。
效益指标：经济效益，解决脱贫户劳动力就业，脱贫户参与利益分红，提高生产收益；采取土地托管形式，实现有稳定可持续的收益，持续增强后续农户增产增收；生态效益，亮化环境，生态宜居。
满意度：98%。</t>
  </si>
  <si>
    <t>参与前期项目入库会议、决议；项目实施过程中参与评选理事会，对施工质量和资金使用进行监督；项目实施工程中群众支持，项目完成后参与后持续维护管理。
间接受益人均：200</t>
  </si>
  <si>
    <t>中干道路</t>
  </si>
  <si>
    <t>黑马垱村中干唐纯林家门口至唐西明家门口，长450米、宽2.5米、厚0.18米。</t>
  </si>
  <si>
    <t>鸡叫城村</t>
  </si>
  <si>
    <t>鸡叫城村21组唐直友家至黑马档交界处</t>
  </si>
  <si>
    <t>21组唐直友家至于黑马档村交界处道路硬化，长195米，宽2.5米，厚0.18米</t>
  </si>
  <si>
    <t>产出指标：道路硬化前路段耗时20分钟，硬化后路段耗时10分钟，时效：0.5。道路硬化前生产生活成本30元，硬化后生产生活成本25元，成本节约20﹪。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满意度：98%。</t>
  </si>
  <si>
    <t>2021.12</t>
  </si>
  <si>
    <t>4组刘自宇家至玉黄寺</t>
  </si>
  <si>
    <t>4组刘自宇家至玉黄寺道路硬化，长210米，宽2.2米，后0.18米</t>
  </si>
  <si>
    <t>产出指标：道路硬化前路段耗时20分钟，硬化后路段耗时10分钟，时效：0.5。道路硬化前生产生活成本30元，硬化后生产生活成本20元，成本节约20﹪。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满意度：98%。</t>
  </si>
  <si>
    <t>从新207国道至老207国道</t>
  </si>
  <si>
    <t>从新207国道至老207国道二分干道路扩宽，合计总长度900米，填土扩宽，底宽3米，面宽2米，平均厚度1米。</t>
  </si>
  <si>
    <t>产出指标：道路整修扩宽前路段耗时60分钟，整修扩宽后路段耗时30分钟，时效：0.5。道路硬化前生产生活成本40元，扩宽后生产生活成本20元，成本节约50%。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</si>
  <si>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鸡叫城8组东边家堰</t>
  </si>
  <si>
    <t>鸡叫城8组东边家堰水面6亩，清淤深度0.8米</t>
  </si>
  <si>
    <t>鸡叫城村16组护城堰</t>
  </si>
  <si>
    <t>鸡叫城村16组护城堰清淤，水面9亩，清淤深度0.8米</t>
  </si>
  <si>
    <t>产出指标：清淤前平均每亩农用取水耗时90分钟，清淤后平均每亩农用取水耗时45分钟，时效0.5.清淤前平均每亩农用取水25元，清淤后平均每亩农用取水15元，成本节约40%。
效益指标：经济效益，降低脱贫户生产生活成本，提高生产收益；可持续影响效益，持续增强后续产业发展；社会效益，农户增产增收；生态效益，亮化环境，生态宜居。
满意度：农户满意度99%。</t>
  </si>
  <si>
    <t>鸡叫城3组卢新清屋旁至谭敦平屋门口</t>
  </si>
  <si>
    <t>鸡叫城3组卢新清屋旁至谭敦平屋门口道路硬化，长160米，宽2.5米，厚0.18米</t>
  </si>
  <si>
    <t>鸡叫城村10组、14组护城堰</t>
  </si>
  <si>
    <t>鸡叫城村10组、14组护城堰水面10亩，清淤深度0.8米</t>
  </si>
  <si>
    <t>发放莲种</t>
  </si>
  <si>
    <t>鸡叫城</t>
  </si>
  <si>
    <t>鸡叫城村18组新建湘莲合作社，把种子发给10户脱贫户及1户监测户种，村里提供技术，一亩地200元种子，种植300亩</t>
  </si>
  <si>
    <t>产出指标：新建湘莲种植基地300亩用于巩固脱贫成效。效益指标：经济效益，降低脱贫户生产生活成本，提高生产收益；可持续影响效益，持续增强后续产业发展；社会效益，农户增产增收；生态效益，亮化环境，生态宜居。
满意度：农户满意度99%。</t>
  </si>
  <si>
    <t>上河口村</t>
  </si>
  <si>
    <t>上河口村8组</t>
  </si>
  <si>
    <t>二分干至9组唐纯清屋前200米，宽2.5米，厚0.18米。二分干9组至洪丕兴长50米，宽3.5米，厚度0.18米，另外两个转弯处加宽。 两个路段需要路基加宽整修再硬化。</t>
  </si>
  <si>
    <t>产出指标：道路硬化前路段耗时20分钟，硬化后路段耗时10分钟，时效：50％。道路硬化前生产生活成本10元，硬化后生产生活成本4元，成本节约60％。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</si>
  <si>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2021.05</t>
  </si>
  <si>
    <t>2021.08</t>
  </si>
  <si>
    <t>上河口村2组</t>
  </si>
  <si>
    <t>八支到吴家兴门口150米，宽3米，厚度0.18米。路基加宽整修及硬化</t>
  </si>
  <si>
    <t>道路扩宽硬化</t>
  </si>
  <si>
    <t>上河口村18组</t>
  </si>
  <si>
    <t>上河口村机埠至徐泽武家门口，全长300米，原2.5米宽，两边路基在原基础上填土岩砌加宽共1.5米，两边硬化加宽共1米，厚0.18米。</t>
  </si>
  <si>
    <t>产出指标：道路硬化前路段耗时20分钟，硬化后路段耗时10分钟，时效：50％。道路硬化前生产生活成本10元，硬化后生产生活成本4元，成本节约60％。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</si>
  <si>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道路扩宽</t>
  </si>
  <si>
    <t>上河口村1组</t>
  </si>
  <si>
    <t>三干长堰至八支，全长340米，路基填土加宽8米左右，直径一米涵管铺设40米，土方回填5000立方。</t>
  </si>
  <si>
    <t>三干八支至“207”国道，全长230米，路基加宽，直径一米涵管铺设200米，土方回填600立方</t>
  </si>
  <si>
    <t>上河口村1组、上河口村8组</t>
  </si>
  <si>
    <t>三干至孙圣坡屋，全长105米，宽2.5米，厚0.18米；十支至唐会艮屋，全长115米，宽2.5米，厚0.18米，合计220米，宽2.5米，厚0.18米，路基加宽整修及硬化。</t>
  </si>
  <si>
    <t>上河口村4组、9组、3组、16组</t>
  </si>
  <si>
    <t>九支至陈克全屋，全长38米；九支至万方朗屋，全长85米；王承卫屋至四清渠，全长85米；六斗渠至李先国屋，全长20米。合计全长228米，宽2.5米，厚0.18米，路基加宽整修及硬化。</t>
  </si>
  <si>
    <t>双林村</t>
  </si>
  <si>
    <t>双林村17组周尚节家东边至周常德家。</t>
  </si>
  <si>
    <t>双林村17组周尚节家东边至周常德家。长170米，宽2.6米，厚0.18米。</t>
  </si>
  <si>
    <t>产出指标：道路硬化前路段耗时25分钟，硬化后路段耗时13分钟，时效：0.48。道路硬化前生产生活成本20元，硬化后生产生活成本15元，成本节约25﹪。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</si>
  <si>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主排渠双林村东边潘道地屋前至19支姚祖艮屋前。</t>
  </si>
  <si>
    <t>主排渠双林村东边潘道地屋前至19支姚祖艮屋前。破损路段破碎锤处理，旧混凝土转运，铺垫石碾压，硬化，全长1300米（对共计破裂板块35块，每块长4米，宽4.5米.的破损路140米进行硬化）。</t>
  </si>
  <si>
    <t>产出指标：道路硬化前路段耗时20分钟，硬化后路段耗时13分钟，时效：0.35。道路硬化前生产生活成本30元，硬化后生产生活成本25元，成本节约17﹪。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</si>
  <si>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双林村7组陈本台北边屋后。</t>
  </si>
  <si>
    <t>双林村7组陈本台北边屋后。堰塘清淤面积12亩.</t>
  </si>
  <si>
    <t>产出指标：清淤前平均每亩农用取水耗时60分钟，清淤后平均每亩农用取水耗时30分钟，时效0.5.清淤前平均每亩农用取水25元，清淤后平均每亩农用取水15元，成本节约40%。
效益指标：经济效益，降低脱贫户生产生活成本，提高生产收益；可持续影响效益，持续增强后续产业发展；社会效益，农户增产增收；生态效益，亮化环境，生态宜居。
满意度：农户满意度100%。</t>
  </si>
  <si>
    <t>参与前期项目入库会议、决议；项目实施过程中参与评选理事会，对施工质量和资金使用进行监督，农户参与清出淤泥的平整、障碍清除等工作；项目完成后参与后续堰塘维护与管理。
间接受益人均：100</t>
  </si>
  <si>
    <t>双林村5组赵祖望、6组杨耀松屋前交界处至6组机埠。</t>
  </si>
  <si>
    <t>双林村5组赵祖望、6组杨耀松屋前交界处至6组机埠。长约300米，清淤深度  0.3米，底宽1米。人工整修每米14元。护砌底宽0.9米， 底厚0.15米，坡面长1.7米，坡面厚0.1米，线子宽0.2米， 厚0.06米</t>
  </si>
  <si>
    <t>产出指标：沟渠清淤前平均每亩农用取水耗时60分钟，沟渠清淤后平均每亩农用取水耗时30分钟，时效：0.5。沟渠清淤前成本 30元，清淤后成本20元，成本节约33%元。
效益指标：经济效益，降低脱贫户生产生活成本，提高生产收益；可持续影响效益，持续增强后续产业发展；社会效益，农户增产增收；生态效益，亮化环境，生态宜居。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</si>
  <si>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参与前期项目入库会议、决议；项目实施过程中参与评选理事会，对施工质量和资金使用进行监督；项目实施后参与沟渠扫障工作任务，项目完成后参与后持续维护管理。
间接受益人均：150</t>
  </si>
  <si>
    <t>鸭苗发放</t>
  </si>
  <si>
    <t>双林村建档立卡52户脱贫户。</t>
  </si>
  <si>
    <t>每户发放鸭苗50只，饲料7袋。</t>
  </si>
  <si>
    <t>产出指标：购买鸭苗，发放给脱贫户和监测户，每人发放50只，靠自己的劳动增加经济收入。
效益指标：既为想发展养殖业的脱贫户和监测户解决了资金困难的问题，也进一步调动了脱贫户和监测户发展生产的积极性，增强了脱贫户和监测户通过发展生产脱贫致富的信心。
满意度：100%。</t>
  </si>
  <si>
    <t>双铺村</t>
  </si>
  <si>
    <t>二支半道路硬化</t>
  </si>
  <si>
    <t>19组汪业新屋后至刘学秒屋前</t>
  </si>
  <si>
    <t>二支半十九组汪业新屋后至刘学秒屋前道路硬化，长470米，宽3.5米，厚0.18米</t>
  </si>
  <si>
    <t>产出指标：道路硬化前路段耗时10分钟，硬化后路段耗时5分钟，时效：0.5。道路硬化前生产生活成本30元，硬化后生产生活成本15元，成本节约50%。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</si>
  <si>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道路加宽硬化</t>
  </si>
  <si>
    <t>21组赵红东屋旁至23组张绍国屋旁</t>
  </si>
  <si>
    <t>一干渠二十一组赵红东屋旁至二十三组张绍国屋旁道路加宽硬化，长850米，宽1米，厚0.18米</t>
  </si>
  <si>
    <t>产出指标：道路加宽硬化前路段耗时15分钟，加宽硬化后路段耗时10分钟，时效：0.33。道路加宽硬化前生产生活成本30元，加宽硬化后生产生活成本15元，成本节约50%。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</si>
  <si>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2组向延平家道路扩宽</t>
  </si>
  <si>
    <t>三斗至二斗向延平家560米道路扩宽硬化，砌砖500米，高0.15米，土方回填厚0.3米，基础碎石回填厚0.1米，50公分间距钢材加固处理后平均加宽硬化1.1米，其中新建50涵管30米，迁移电线杆7根</t>
  </si>
  <si>
    <t>产出指标：道路加宽硬化前路段耗时15分钟，加宽硬化后路段耗时12分钟，时效：0.33。道路加宽硬化前生产生活成本20元，加宽硬化后生产生活成本14元，成本节约45%。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</si>
  <si>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16组道路硬化、17组道路加宽护砌</t>
  </si>
  <si>
    <t>16组张祖银屋旁至汪业珍屋前，17组范道清屋后至张如友屋前</t>
  </si>
  <si>
    <t>16组张祖银屋旁至汪业珍屋前道路加宽硬化200米，宽3米，厚0.18米。
17组道路范道清屋后至张如友屋前单边30米，另一边40米，宽0.5米，高1.8米</t>
  </si>
  <si>
    <t>产出指标：道路加宽硬化前路段耗时10分钟，加宽硬化后路段耗时8分钟，时效：0.33。道路加宽硬化前生产生活成本35元，加宽硬化后生产生活成本16元，成本节约45%。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</si>
  <si>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26组道路硬化</t>
  </si>
  <si>
    <t>26组熊继方屋旁至高守然屋旁</t>
  </si>
  <si>
    <t>26组熊继方屋旁至高守然屋旁150米，宽3.5米，厚0.18米。</t>
  </si>
  <si>
    <t>11组向延华种植阳光玫瑰</t>
  </si>
  <si>
    <t>双铺村11组</t>
  </si>
  <si>
    <t>11组向延华种植3亩阳光玫瑰</t>
  </si>
  <si>
    <t xml:space="preserve">产出指标：新建阳光玫瑰3亩，用于巩固脱贫成效。效益指标：经济效益，村级集体经济有保障，解决贫困劳动力就业，贫困户参与利益分红，社会效益，解决村级运转经费，贫困户增产增收；生态效益，亮化换届，生态宜居；满意度95%。
</t>
  </si>
  <si>
    <t>参与前期项目入库会议、决议；项目实施过程中参与评选理事会，对施工质量和资金使用进行监督；项目实施群众以委托帮扶方式参与，间接所获得的收益
间接受益人均：200</t>
  </si>
  <si>
    <t>8组铁涝湾</t>
  </si>
  <si>
    <t>双铺村8组</t>
  </si>
  <si>
    <t>8组铁涝湾50亩鱼塘养殖鱼苗</t>
  </si>
  <si>
    <t xml:space="preserve">产出指标：养殖鱼苗50亩，用于巩固脱贫成效。效益指标：经济效益，村级集体经济有保障，解决贫困劳动力就业，贫困户参与利益分红，社会效益，解决村级运转经费，贫困户增产增收；生态效益，亮化换届，生态宜居；满意度95%。
</t>
  </si>
  <si>
    <t>团结村</t>
  </si>
  <si>
    <t>4组毛宏清东边</t>
  </si>
  <si>
    <t>4组长篇堰，面积4.8亩，挖深1米。</t>
  </si>
  <si>
    <t>沟渠护砌</t>
  </si>
  <si>
    <t>18组周尚东屋南边至杨祖生屋后面</t>
  </si>
  <si>
    <t>18组沟渠护砌长155米 宽1米 深1.2米</t>
  </si>
  <si>
    <t>产出指标：沟渠护砌硬化前平均每亩农用取水耗时60分钟，沟渠护砌硬化后平均每亩农用取水耗时30分钟，时效：0.5。沟渠硬化前生产生活成本30元，护砌后生产生活成本15元，成本节约50%。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</si>
  <si>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四组八支沟渠西边</t>
  </si>
  <si>
    <t>4组鸡刘堰，面积4.8亩，平均挖深2米，扶砌120米，平均高度1.4米。</t>
  </si>
  <si>
    <t>15组何越军屋前至回民公墓</t>
  </si>
  <si>
    <t>1组何越军屋前至回民公墓道路硬化，长210米，宽3.5米，厚0.18米，原路基整修后铺垫道渣，再硬化。</t>
  </si>
  <si>
    <t>产出指标：道路硬化前路段耗时10分钟，硬化后路段耗时5分钟，时效：5分钟。道路硬化前生产生活成本20元，硬化后生产生活成本10元，成本节约50﹪。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</si>
  <si>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间接受益人均：115</t>
  </si>
  <si>
    <t>团结村建档立卡49户脱贫户。</t>
  </si>
  <si>
    <t>每户发鸡仔50只，饲料7袋。</t>
  </si>
  <si>
    <t>院堤窄改宽</t>
  </si>
  <si>
    <t>22组王先凤至双林村13组戴连港渍堤</t>
  </si>
  <si>
    <t>22组王先凤至双林村13组戴连港渍堤长220米，院堤窄改宽，宽3米，厚2.5。</t>
  </si>
  <si>
    <t>产出指标：院堤硬化前路段耗时10分钟，硬化后路段耗时5分钟，时效：5分钟。道路硬化前生产生活成本20元，硬化后生产生活成本10元，成本节约50﹪。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</si>
  <si>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城头山镇</t>
  </si>
  <si>
    <t>周家坡社区</t>
  </si>
  <si>
    <t xml:space="preserve">1组五支半至黄建武门口 </t>
  </si>
  <si>
    <t>城头山镇周家坡社区1组五支半至黄建武门口硬化路长350米、路宽3米、厚度0.2米、路基平整铺碎石</t>
  </si>
  <si>
    <t>产出指标数量目标：完成350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</si>
  <si>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群众参与项目实施过程监督及项目完工后的日常养护，村道硬化为项目区内农副产品的运输提供了便利，促进农业生产，人均年增收50元。</t>
  </si>
  <si>
    <t>沟渠硬化</t>
  </si>
  <si>
    <t>6组城头山中心小学后围墙外</t>
  </si>
  <si>
    <t>城头山镇周家坡社区6组城头山中心小学后围墙外沟渠长300米、沟渠清理、硬化防渗，沟宽1.2米、沟深1.5米、厚度0.08米</t>
  </si>
  <si>
    <t>产出指标数量目标：完成沟渠硬化300米。质量目标：沟渠硬化厚度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</si>
  <si>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群众参与项目实施过程监督，沟渠硬化促进农业生产，间接为脱贫户农业生产增收，人均年增收150元。</t>
  </si>
  <si>
    <t>16组三排干往北至配电室</t>
  </si>
  <si>
    <t>16组三排干往北至配电室道路硬化路长235m，路宽2.5m，厚度0.18m</t>
  </si>
  <si>
    <t>产出指标数量目标：完成200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</si>
  <si>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1组五支半至大庙断头路</t>
  </si>
  <si>
    <t>城头镇周家坡社区1组五支半至大庙断头路道路硬化路长300m、路宽3m、厚度0.2m</t>
  </si>
  <si>
    <t>产出指标数量目标：完成300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</si>
  <si>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4组5支东从杨志宏屋前至王恒森屋前</t>
  </si>
  <si>
    <t>城头山镇周家坡社区4组5支东从杨志宏屋前至王恒森屋前道路硬化，长100米，宽3米，厚0.2米</t>
  </si>
  <si>
    <t>产出指标数量目标：完成道路硬化100米长，宽3米，厚度20cm。质量目标：厚度达标，混泥土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</si>
  <si>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群众参与项目实施过程监督，沟渠硬化促进农业生产，间接为脱贫户农业生产增收,人均年增收100元</t>
  </si>
  <si>
    <t>4组5支西从周志国屋前至高进娥屋前</t>
  </si>
  <si>
    <t>城头山镇周家坡社区4组5支西从周志国屋前至高进娥屋前道路硬化，长70米，宽3米，厚0.2米</t>
  </si>
  <si>
    <t>产出指标数量目标：完成道路硬化70米长，宽3米，厚度20cm。质量目标：厚度达标，混泥土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</si>
  <si>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土鸡散养</t>
  </si>
  <si>
    <t>以直接帮扶形式，对全社区63户181人脱贫人口进行鸡苗投放养殖，第一年周期养殖3批，每批次投放户均50只</t>
  </si>
  <si>
    <t>产出指标数量目标：完成鸡苗投放5批次。质量目标：成活率达到80%。时效目标：完成第一周期管护和技术指导。效益指标经济效益：带动群众增收0.5万元/年。社会效益：提升产业氛围。可持续影响效应：对完善特色种植产业链有很大的促进作用。服务对象满意度100%</t>
  </si>
  <si>
    <t>群众参与项目实施过程监督，以直接帮扶的形式投放鸡苗，后期收益由经营主体进行保底收购。</t>
  </si>
  <si>
    <t>车溪河社区</t>
  </si>
  <si>
    <t>张兴明屋后起至博雅大药房</t>
  </si>
  <si>
    <t>张兴明屋后起至博雅大药房，下水道沟渠长1000米升级改造，涵管1000×1.5m井</t>
  </si>
  <si>
    <t>产出指标数量目标：完成沟渠硬化长300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</si>
  <si>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东起聂文华屋，西至聂兴汉屋</t>
  </si>
  <si>
    <t>东起聂文华屋，西至聂兴汉屋，道路硬化400米，宽3米，厚度0.2米</t>
  </si>
  <si>
    <t>产出指标数量目标：完成道路硬化200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</si>
  <si>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群众参与项目实施过程监督，沟渠改建促进农业生产，间接为脱贫户农业生产增收，人均年增收100元。</t>
  </si>
  <si>
    <t>西起农贸市场，东至周丽屋</t>
  </si>
  <si>
    <t>西起农贸市场，东至周丽屋，道路硬化全长共300米*3.5米*0.2米</t>
  </si>
  <si>
    <t>产出指标数量目标：完成道路硬化300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</si>
  <si>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机耕路带渠贯通</t>
  </si>
  <si>
    <t>七支西起聂起干屋，七支半东至聂兴生屋</t>
  </si>
  <si>
    <t>七支西起聂起干屋，七支半东至聂兴生屋机耕道带渠贯通长500米，宽4米，U型渠长500米</t>
  </si>
  <si>
    <t>产出指标数量目标：新建机耕路500米，路带渠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</si>
  <si>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七支东起陶家大堰，西至土里庙</t>
  </si>
  <si>
    <t>七支东起陶家大堰，西至土里庙机耕道带渠贯通长400米，宽4米，U型渠长400米</t>
  </si>
  <si>
    <t>产出指标数量目标：新建机耕路400米，路带渠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</si>
  <si>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北起张志屋，南至文元娥屋</t>
  </si>
  <si>
    <t>北起张志屋，南至文元娥屋机耕道带渠贯通长500米，宽4米，U型渠长600米</t>
  </si>
  <si>
    <t>产出指标数量目标：新建机耕路600米，路带渠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</si>
  <si>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群众参与项目实施过程监督，太阳能路灯工程促进农业生产，降低农业生产成本20%，间接为脱贫户农业生产及经商、产业升级增收，人均年增收108元</t>
  </si>
  <si>
    <t>张公庙社区</t>
  </si>
  <si>
    <t>沟渠、道路整修</t>
  </si>
  <si>
    <t>4组、5组老207国道侧沟</t>
  </si>
  <si>
    <t>4组、5组老207国道侧沟，山楂垫层3.5*0.2*292，基础碾压3.5*292，C25砼路面3*0.2*292</t>
  </si>
  <si>
    <t>产出指标数量目标：完成沟渠改建320米。质量目标：土方回填足量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</si>
  <si>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5组、6组西起肖海云屋、东至鲁礼政屋</t>
  </si>
  <si>
    <t>5组、6组西起肖海云屋、东至鲁礼政屋，铺设涵管60m，土方回填60m，检查井2座</t>
  </si>
  <si>
    <t>产出指标数量目标：完成沟渠改建100米。质量目标：涵管安装质量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</si>
  <si>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5组、6组老207国道侧沟改建</t>
  </si>
  <si>
    <t>5组、6组老207国道侧沟改建，涵管安装120m，土方回填500m³，拆除桥4座</t>
  </si>
  <si>
    <t>产出指标数量目标：完成沟渠改建120米。质量目标：土方回填足量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</si>
  <si>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7组、8组从王振贵屋前至肖杰屋后</t>
  </si>
  <si>
    <t>从王振贵屋前至肖杰屋后道路硬化，长260米，宽3.5米，厚0.20米</t>
  </si>
  <si>
    <t>7组、8组从熊国军屋前至宋芝香屋前</t>
  </si>
  <si>
    <t>从熊国军屋前至宋芝香屋前道路硬化，长220米，宽3.5米，厚0.20米</t>
  </si>
  <si>
    <t>7组、8组从曹元香屋前至熊光英屋前</t>
  </si>
  <si>
    <t>从曹元香屋前至熊光英屋前道路硬化，长450米，宽3.5米，厚0.20米</t>
  </si>
  <si>
    <t>张公庙社区8组、9组葡萄集散场地</t>
  </si>
  <si>
    <t>张公庙社区8组、9组葡萄集散场地新建道路回填土方496方；硬化长46m，宽4m，厚0.2m；浆砌22m*1.3m*0.8m</t>
  </si>
  <si>
    <t>大兴村</t>
  </si>
  <si>
    <t>17组四排干至李经武门口</t>
  </si>
  <si>
    <t>城头山镇大兴村两支半沟渠（17组四排干至李经武门口），长600米，底宽1米，高1.2米</t>
  </si>
  <si>
    <t>产出指标数量目标：完成沟渠硬化600米长，底宽1米，高1.2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</si>
  <si>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无偿提供土地、群众扫障、沟渠硬化为项目区内农田灌溉提供了便利，促进农业生产，人均年增收100元。</t>
  </si>
  <si>
    <t>澧城干至8组丁仕林家旁</t>
  </si>
  <si>
    <t>15组至8组沟渠砖砌硬化，长270米，底宽0.8m，高0.8m，海底厚0.1m。</t>
  </si>
  <si>
    <t>产出指标数量目标：完成沟渠硬化270米长，底宽0.5米，高0.9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</si>
  <si>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14组张明金至南干尾渠</t>
  </si>
  <si>
    <t>城头山镇大兴村14组张明金屋前至南干尾渠，全长320米，底宽0.5米，高0.8米</t>
  </si>
  <si>
    <t>产出指标数量目标：完成沟渠硬化320米长，底宽0.5米，高0.8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</si>
  <si>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城头山镇大兴村14组张明金屋前至南干尾渠，全长320米，宽3.5米，厚度20cm</t>
  </si>
  <si>
    <t>产出指标数量目标：完成道路硬化320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</si>
  <si>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无偿提供土地、群众扫障、道路硬化为项目区内农田灌溉提供了便利，促进农业生产，人均年增收100元。</t>
  </si>
  <si>
    <t>9组陈克益至2组沟渠</t>
  </si>
  <si>
    <t>城头山镇大兴村9组陈克益屋旁河堰沟张大公路至2组沟渠硬化，全长520米地宽1.2米，垂高1.3米，此工程项目包括扫障、清淤、硬化。</t>
  </si>
  <si>
    <t>产出指标数量目标：完成沟渠硬化520米长，底宽1.2米，高1.3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</si>
  <si>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15组尹辉旺至阳丕玉家门前</t>
  </si>
  <si>
    <t>城头山镇大兴村15组尹辉旺屋前至阳丕玉屋前道路硬化，全长300米，宽3.5米，厚度20cm</t>
  </si>
  <si>
    <t>大兴村藠果、芥菜种植项目</t>
  </si>
  <si>
    <t>大兴村流转整合100亩水稻田实行水稻和藠果、芥菜轮作。以直接帮扶形式、脱贫户投工及分红；覆盖脱贫户74户200人。</t>
  </si>
  <si>
    <t>产出指标数量目标：完成秋季藠果、芥菜种植面积100亩。质量目标：成活率达到90%。时效目标：完成三年前期管护。效益指标经济效益：带动群众增收0.5万元/年。社会效益：提升产业氛围。可持续影响效应：对完善特色种植产业链有很大的促进作用。服务对象满意度100%</t>
  </si>
  <si>
    <t>群众参与项目实施过程监督，以直接帮扶的形式投放种苗，后期收益由经营主体进行保底收购。</t>
  </si>
  <si>
    <t>城头山村</t>
  </si>
  <si>
    <t>机耕路贯通</t>
  </si>
  <si>
    <t>中斗渠2组-4组</t>
  </si>
  <si>
    <t>中斗渠2组-4组道路扩宽389m，其中渠道翻修353m（浆砌353m），另外堰塘阻脚33.5m</t>
  </si>
  <si>
    <t>产出指标：数量目标：完成400米机耕道铺设。质量目标：路基沉积压实后加铺碎石，质量达标。时效目标：平均每亩减少收获时间1天，运输时间0.5天，减低时间成本66%。
效益指标：经济效益：农民增收15%。社会效益：为农业机耕化提供便利，产业化发展，带动脱贫户脱贫致富。生态效益：能有效保护和开发农田资源，保持农田生态系统平衡。
满意度：100%。</t>
  </si>
  <si>
    <t>群众参与项目实施过程监督，机耕道建设促进农业生产，间接为脱贫户农业生产增收，人均年增收260元。</t>
  </si>
  <si>
    <t>中斗路六组严逢玉屋旁——北斗十组滕如波屋</t>
  </si>
  <si>
    <t>中斗路六组严逢玉屋旁——北斗十组滕如波屋旁道路长390米，宽3.0米，厚0.2米</t>
  </si>
  <si>
    <t>产出指标数量目标：完成道路扩宽硬化390米。质量目标：道路硬化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</si>
  <si>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11组滕小平-13组卢光平</t>
  </si>
  <si>
    <t>11组滕小平-13组卢光平400米道路扩宽整修</t>
  </si>
  <si>
    <t>产出指标数量目标：完成道路圹宽1.0米，山渣400*1*0.5.碎石400*3*0.1。质量目标：厚度达标，碾压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</si>
  <si>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参与前期项目入库会议、决议；项目实施过程中参与评选理事会，对施工质量和资金使用进行监督；项目实施后间接为脱贫户农业生产及经商、产业升级增收，人均年增收120元</t>
  </si>
  <si>
    <t>机耕路整修</t>
  </si>
  <si>
    <t>5组黄海清-王南海.加油站-周用发</t>
  </si>
  <si>
    <t>5组黄海清-王南海.加油站-周用发共550米机耕路修整</t>
  </si>
  <si>
    <t>产出指标数量目标：完成道路整修550米，.碎石0.1米。质量目标：厚度达标，碾压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</si>
  <si>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五支北段</t>
  </si>
  <si>
    <t xml:space="preserve">五支北段500米道路扩宽.宽5米.山卵750方.水泥沟渠200米.浆砌80米*1.5米*0.75米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</si>
  <si>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产出指标数量目标：完成道路扩宽500米。质量目标：道路扩宽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</si>
  <si>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中斗路西段道路</t>
  </si>
  <si>
    <t>中斗路西段道路扩宽600米.硬化(600*2*0.2)</t>
  </si>
  <si>
    <t>产出指标数量目标：完成道路扩宽硬化600米。质量目标：道路扩宽硬化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</si>
  <si>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参与前期项目入库会议、决议；项目实施过程中参与评选理事会，对施工质量和资金使用进行监督；项目实施后间接为脱贫户农业生产及经商、产业升级增收，人均年增收110元</t>
  </si>
  <si>
    <t>红星村</t>
  </si>
  <si>
    <t>2组熊宏平-熊清泉</t>
  </si>
  <si>
    <t>2组熊宏平-熊清泉
131*3*0.2（米）
道路路基铺设扩宽115*1*0.5</t>
  </si>
  <si>
    <t>产出指标  数量目标：硬化总长131米，宽3米，高0.2米。质量目标：砼强度坚硬。效益指标  社会效益：方便村民出行。可持续影响效应：提升村民幸福指数。服务对象满意度100%</t>
  </si>
  <si>
    <t>9组南干渠-周乃福</t>
  </si>
  <si>
    <t>9组南干渠-周乃福沟渠硬化
262米梯型硬化沟（边坡加底长3.2m*厚0.08m*长262m）</t>
  </si>
  <si>
    <t>产出指标  数量目标：262米砌700U型槽。质量目标：砼强度坚硬。效益指标  社会效益：方便村民农业生产。可持续影响效应：提升村民幸福指数。服务对象满意度100%</t>
  </si>
  <si>
    <t>道路路基</t>
  </si>
  <si>
    <t>三排干道路</t>
  </si>
  <si>
    <t>三排干道路帮宽基础，浆砌
654*0.4（宽）*0.65（米），填卵石土方，碾压</t>
  </si>
  <si>
    <t>产出指标  数量目标：帮宽基础浆砌654*0.4*0.65。质量目标：砼强度坚硬。效益指标  社会效益：改善招商引资环境，促进当地经济发展，扩大就业机会，方便村民农业生产。可持续影响效应：提升村民幸福指数。服务对象满意度100%</t>
  </si>
  <si>
    <t>三排干帮宽</t>
  </si>
  <si>
    <t>三排干帮宽硬化
654*1.5*0.2（米）</t>
  </si>
  <si>
    <t>产出指标  数量目标：帮宽硬化654*1.5*0.2。质量目标：砼强度坚硬。效益指标  社会效益：改善招商引资环境，促进当地经济发展，扩大就业机会，方便村民农业生产。可持续影响效应：提升村民幸福指数。服务对象满意度100%</t>
  </si>
  <si>
    <t>王小汉至团堰</t>
  </si>
  <si>
    <t>王小汉至团堰沟渠硬化长300米，宽0.5米，高0.5米</t>
  </si>
  <si>
    <t>三支半至新平学校</t>
  </si>
  <si>
    <t>三支半至新平学校沟渠硬化长500米，宽0.6米、高0.6米</t>
  </si>
  <si>
    <t>产出指标数量目标：完成沟渠硬化长500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</si>
  <si>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从三支至南干渠</t>
  </si>
  <si>
    <t>从三支至南干渠道路扩宽硬化，长1000米，宽2米，厚0.2米</t>
  </si>
  <si>
    <t>产出指标：道路硬化前路段耗时15分钟，硬化后路段耗时5分钟，时效：道路硬化前生产生活成本15元，硬化后生产生活成本8元，成本节约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</si>
  <si>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三支半至皮凤兰家</t>
  </si>
  <si>
    <t>三支半至皮凤兰家，新建道路，路基整型134m*4m，硬化路面134米*宽3.5米*厚0.2米</t>
  </si>
  <si>
    <t>产出指标：道路硬化前路段耗时8分钟，硬化后路段耗时4分钟，时效：道路硬化前生产生活成本元，硬化后生产生活成本元，成本节约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</si>
  <si>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从李永国至三支沟</t>
  </si>
  <si>
    <t>从李永国至三支沟总长320米，底宽0.6米，坡长1.1米，T型渠，两座机耕桥</t>
  </si>
  <si>
    <t>产出指标：道路硬化前路段耗时8分钟，硬化后路段耗时6分钟，时效：道路硬化前生产生活成本6元，硬化后生产生活成本4元，成本节约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</si>
  <si>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詹家岗村</t>
  </si>
  <si>
    <t>13组沟渠</t>
  </si>
  <si>
    <t>13组沟渠硬化四条沟500米</t>
  </si>
  <si>
    <t>产出指标数量目标：完成渠道防渗500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</si>
  <si>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群众参与项目实施过程监督，沟渠防渗促进农业生产，间接为脱贫户农业生产增收，人均年增收150元。</t>
  </si>
  <si>
    <t>代六支半八组墓地至黄太毕屋前</t>
  </si>
  <si>
    <t>代六支半八组墓地至黄太毕屋前全长300米U型槽</t>
  </si>
  <si>
    <t>产出指标数量目标：完成渠道防渗300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</si>
  <si>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群众参与项目实施过程监督，沟渠防渗促进农业生产，降低农业生产成本20%，间接为脱贫户农业生产增收，人均年增收200元</t>
  </si>
  <si>
    <t>二、三、十六组</t>
  </si>
  <si>
    <t>代六支半三组严春香屋前至伍来载尾前。二组马传坤屋前至马龙屋前。十六组中干渠至曹丙午屋前。总长350米，宽3米、厚0.2米</t>
  </si>
  <si>
    <t>产出指标数量目标：完成公路硬化350米，宽3米、厚0.2米。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</si>
  <si>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群众参与项目实施过程监督，道路硬化促进周边农户出行及农业生产条件，间接为脱贫户农业生产增收，人均年增收150元。</t>
  </si>
  <si>
    <t>机耕路</t>
  </si>
  <si>
    <t>代六支半至一组佘申云屋前</t>
  </si>
  <si>
    <t>代六支半至一组佘申云屋前机耕路（新建机耕路500米，路宽4米，铺碎石厚度0.15米）</t>
  </si>
  <si>
    <t>产出指标数量目标：新建机耕路500米，路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</si>
  <si>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群众参与项目实施过程监督，机耕路建设提高周边农户农业生产条件，间接为脱贫户农业生产增收，人均年增收150元。</t>
  </si>
  <si>
    <t>十四组一斗至曹柏平屋前</t>
  </si>
  <si>
    <t>十四组一斗至曹柏平屋前（完成渠道防渗300米）</t>
  </si>
  <si>
    <t>彭头山村</t>
  </si>
  <si>
    <t>16组朱先明门前至石河</t>
  </si>
  <si>
    <t>16组朱先明门前至石河沟渠硬化，400米（开口1.5m，海底0.4m，高0.8m）</t>
  </si>
  <si>
    <t>产出指标数量目标：完成渠道防渗400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</si>
  <si>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5、7组孟千令旁边至熊祚武门口</t>
  </si>
  <si>
    <t>5、7组孟千令旁边至熊祚武门口，400米，（开口2m，海底0.5m，高0.8m）</t>
  </si>
  <si>
    <t>群众参与项目实施过程监督，沟渠防渗促进农业生产，降低农业生产成本20%，间接为脱贫户农业生产增收，人均年增收150元</t>
  </si>
  <si>
    <t>10组苏武玉屋后</t>
  </si>
  <si>
    <t>10组苏武玉屋后沟渠硬化332米，机耕道308米，护砌56米（两边）</t>
  </si>
  <si>
    <t>产出指标数量目标：完成渠道防渗280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</si>
  <si>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群众参与项目实施过程监督及项目完工后的日常养护，促进农业生产。</t>
  </si>
  <si>
    <t>7支刘群益屋旁至王先兵屋前</t>
  </si>
  <si>
    <t>14组道路硬化，7支刘群益屋旁至王先兵屋前，长263米*2.2米*0.2米</t>
  </si>
  <si>
    <t>产出指标数量目标：完成公路硬化240米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</si>
  <si>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七组苏武明门前</t>
  </si>
  <si>
    <t>七组苏武明门前道路长度160米，宽2.5米，厚0.2米</t>
  </si>
  <si>
    <t>产出指标数量目标：完成公路硬化160米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</si>
  <si>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机耕路带沟</t>
  </si>
  <si>
    <t>17组北斗至中干渠</t>
  </si>
  <si>
    <t>17组北斗至中干渠长度330米，宽2.5米，厚0.2米</t>
  </si>
  <si>
    <t>产出指标数量目标：完成公路硬化330米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</si>
  <si>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翻建</t>
  </si>
  <si>
    <t>七组胡宗瑜屋后堰1.9亩；十组孟令友屋前堰塘2.36亩；四组尹序锦屋前堰塘3.8亩</t>
  </si>
  <si>
    <t>（七组胡宗瑜屋后堰1.9亩；十组孟令友屋前堰塘2.36亩；四组尹序锦屋前堰塘3.8亩）8.06亩</t>
  </si>
  <si>
    <t>产出指标数量目标：完成8.06亩堰塘清淤，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</si>
  <si>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群众参与项目实施过程监督，堰塘沟渠硬化促进农业生产，间接为脱贫户农业生产增收,人均年增收50元</t>
  </si>
  <si>
    <t>河道清淤</t>
  </si>
  <si>
    <t>陈家河沟和龙坝堰</t>
  </si>
  <si>
    <t>六组张如兵屋后至苏云娥屋旁（陈家河沟和龙坝堰），12亩</t>
  </si>
  <si>
    <t>产出指标数量目标：完成12亩河道清淤，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</si>
  <si>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 xml:space="preserve"> 八组熊卫东屋前</t>
  </si>
  <si>
    <t xml:space="preserve">八组熊卫东屋前沟长457米，U60cm </t>
  </si>
  <si>
    <t>产出指标数量目标：完成渠道防渗457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</si>
  <si>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18组苏章军</t>
  </si>
  <si>
    <t>18组苏章军机耕道渠长度185米，宽2.5米；沟渠260米，U60cm</t>
  </si>
  <si>
    <t>产出指标数量目标：完成渠道防渗260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</si>
  <si>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机耕路硬化、桥</t>
  </si>
  <si>
    <t>六支至五支七</t>
  </si>
  <si>
    <t>六支至五支七，310米、宽2.5米，桥宽3米，长12米；桥宽3米，长1米</t>
  </si>
  <si>
    <t>产出指标：数量目标：完成310米机耕道铺设。质量目标：路基沉积压实后加铺碎石，质量达标。时效目标：平均每亩减少收获时间1天，运输时间0.5天，减低时间成本66%。
效益指标：经济效益：农民增收15%。社会效益：为农业机耕化提供便利，产业化发展，带动脱贫户脱贫致富。生态效益：能有效保护和开发农田资源，保持农田生态系统平衡。
满意度：100%。</t>
  </si>
  <si>
    <t>八组熊卫东屋前</t>
  </si>
  <si>
    <t>八组熊卫东屋前堰塘9亩</t>
  </si>
  <si>
    <t>产出指标数量目标：完成9亩堰塘清淤，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</si>
  <si>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十四组陈克安屋旁堰塘2.7亩;十六组曹永兵屋后堰塘3.8亩；十四组墓地北边堰塘1.02亩</t>
  </si>
  <si>
    <t>（十四组陈克安屋旁堰塘2.7亩;十六组曹永兵屋后堰塘3.8亩；十四组墓地北边堰塘1.02亩）7.52亩</t>
  </si>
  <si>
    <t>产出指标数量目标：完成7.52亩堰塘清淤，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</si>
  <si>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堰塘清淤、浆砌</t>
  </si>
  <si>
    <t>九组彭光发屋旁</t>
  </si>
  <si>
    <t>九组彭光发屋旁堰塘1.3亩，浆砌30米</t>
  </si>
  <si>
    <t>产出指标数量目标：完成1.2亩堰塘清淤，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</si>
  <si>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七支15组陈振孝屋南至石河沟</t>
  </si>
  <si>
    <t>七支15组陈振孝屋南至石河沟，机耕道长度770米，宽2.5米；梯型渠长度370米，底面宽0.8米，高1.2米；U60cm长度400米</t>
  </si>
  <si>
    <t>产出指标：数量目标：完成770米机耕道铺设。质量目标：路基沉积压实后加铺碎石，质量达标。时效目标：平均每亩减少收获时间1天，运输时间0.5天，减低时间成本66%。
效益指标：经济效益：农民增收15%。社会效益：为农业机耕化提供便利，产业化发展，带动脱贫户脱贫致富。生态效益：能有效保护和开发农田资源，保持农田生态系统平衡。
满意度：100%。</t>
  </si>
  <si>
    <t>旱鸭养殖</t>
  </si>
  <si>
    <t>以直接帮扶形式，对彭头山村46户120人脱贫人口进行鸭苗投放养殖，第一年周期养殖5批，每批次投放户均50只</t>
  </si>
  <si>
    <t>产出指标数量目标：完成鸭苗投放5批次。质量目标：成活率达到80%。时效目标：完成第一周期管护和技术指导。效益指标经济效益：带动群众增收0.5万元/年。社会效益：提升产业氛围。可持续影响效应：对完善特色种植产业链有很大的促进作用。服务对象满意度100%</t>
  </si>
  <si>
    <t>群众参与项目实施过程监督，以直接帮扶的形式投放鸭苗，后期收益由经营主体进行保底收购。</t>
  </si>
  <si>
    <t>大庙村</t>
  </si>
  <si>
    <t>26组道路（西起赵忠湘屋，东至周平屋前）</t>
  </si>
  <si>
    <t>26组道路硬化（西起赵忠湘屋，东至周平屋前），道路硬化长350米，宽3.5米，高0.2米</t>
  </si>
  <si>
    <t>产出指标数量目标：完成道路硬化长350米，完成道路硬化土方开挖。质量目标：道路硬化厚度达到5cm。时效目标：降低周边运输，出行0.5小时，降低时间10%。成本目标：降低成本43%。效益指标经济效益：改善农村基础设施条件，可持续影响效应：改善招商引资环境，促进当地经济发展，扩大就业机会，增加农民收入。服务对象满意度100%</t>
  </si>
  <si>
    <t>群众参与项目实施过程监督，道路硬化促进农业生产，间接为脱贫户农业生产增收,人均年增收50元</t>
  </si>
  <si>
    <t>堰塘浆砌</t>
  </si>
  <si>
    <t>26组春笋堰</t>
  </si>
  <si>
    <t>26组春笋堰塘护砌长33m，宽4m，厚1.5m</t>
  </si>
  <si>
    <t>产出指标数量目标：完成堰塘沟渠硬化长33米，完成沟渠土方开挖。质量目标：沟渠硬化厚度达到10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</si>
  <si>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27组五支半钟广辉屋后至阳仁忠屋旁</t>
  </si>
  <si>
    <t>27组五支半钟广辉屋后至阳仁忠屋旁，长610米，底宽0.4米，高0.6米</t>
  </si>
  <si>
    <t>产出指标数量目标：完成沟渠硬化长610米，完成沟渠土方开挖。质量目标：沟渠硬化厚度达到5cm。时效目标：平均减少周边农田灌溉时间1天，降低时间33%。成本目标：平均节约灌溉成本30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</si>
  <si>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18组龚道斌屋旁至18组老机埠</t>
  </si>
  <si>
    <t>18组龚道斌屋旁至18组老机埠长305米，宽3.5米，高0.2米</t>
  </si>
  <si>
    <t>产出指标数量目标：完成305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</si>
  <si>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10组四干排往北至鲁礼新</t>
  </si>
  <si>
    <t>10组四干排往北至鲁礼新鱼塘，中心农渠至阳会老屋前，长760米，底宽0.5米，高0.9米</t>
  </si>
  <si>
    <t>产出指标数量目标：完成渠道硬化760米。质量目标：沟渠施工质量达标。时效目标：平均减少周边农田灌溉时间0.5天，降低时间33%。成本目标：平均节约灌溉成本20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</si>
  <si>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1515组黄广柏屋前李家堰塘往南刘连波组</t>
  </si>
  <si>
    <t>15组黄广柏屋前李家堰塘往南刘连波五斗坵农田，长330米，底宽0.4米，垂高0.7米，</t>
  </si>
  <si>
    <t>万兴村</t>
  </si>
  <si>
    <t>7组王先舫至6组葡萄园</t>
  </si>
  <si>
    <t>6组至7组断头路硬化（从7组王先舫门前至6组葡萄园）（含基础3.5米、配套进水渠250米U型槽）（道路硬化100米×2.5米×0.2米）</t>
  </si>
  <si>
    <t>产出指标数量目标：完成250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</si>
  <si>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群众参与项目实施过程监督及项目完工后的日常养护，村道硬化为项目区内农副产品的运输提供了便利，促进农业生产，人均年增收10元。</t>
  </si>
  <si>
    <t>21组文志明至詹家岗村</t>
  </si>
  <si>
    <t>21组通村公路（文志明屋前至詹家岗村）硬化150米*4米*0.2米</t>
  </si>
  <si>
    <t>产出指标数量目标：完成100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</si>
  <si>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六支半至公墓</t>
  </si>
  <si>
    <t>万兴村5组公墓区基础设施和道路硬化250米宽2.5米砼厚0.2米</t>
  </si>
  <si>
    <t>聂兴明屋前至覃遵美屋)</t>
  </si>
  <si>
    <t>万兴村5组通户公路基础设施和道路硬化200米（聂兴明屋前至覃遵美屋)</t>
  </si>
  <si>
    <t>(车干至猪场）</t>
  </si>
  <si>
    <t>万兴村13组道路硬化400米宽3米宽3米砼厚0.2米(车干至猪场）</t>
  </si>
  <si>
    <t>六支至炸次村</t>
  </si>
  <si>
    <t>万兴村9组通村新建道路硬化350米宽3米砼厚0.2米（六支至炸次村）</t>
  </si>
  <si>
    <t>万兴10组至柘次五支半</t>
  </si>
  <si>
    <t>万兴村10组道路硬化300米宽3米宽2.5米砼厚0.2米(万兴10组至柘次五支半）</t>
  </si>
  <si>
    <t>五支半至猪场</t>
  </si>
  <si>
    <t>万兴村19组道路硬化500米（五支半至猪场)</t>
  </si>
  <si>
    <t>群乐村</t>
  </si>
  <si>
    <t>黄太元屋前至叶祖林屋前</t>
  </si>
  <si>
    <t>群乐村12组道路维修及硬化（翻修硬化150米，150m*3.5*0.2米；332米加宽硬化含路基，路基宽1.5米*332米，硬化宽1米*332米*0.2米）</t>
  </si>
  <si>
    <t>产出指标数量目标：完成道路硬化长500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</si>
  <si>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从蒋福洲家至薛先和家</t>
  </si>
  <si>
    <t>群乐10组至11组引水沟渠硬化，长500米，厚度达到10cm,沟底宽40cm,沟面宽60cm,高50cm</t>
  </si>
  <si>
    <t>产出指标数量目标：完成沟渠硬化500米。质量目标：沟渠硬化厚度达到10cm,沟底宽40cm,沟面宽60cm,高50cm.时效目标：解决30户农户近300亩农田干旱难题。成本目标：平均节约抗旱成本20元，降低成本23%。效益指标经济效益：项目区群众增收10%。社会效益：改善周边农户抗旱引水条件，提高农业综合生产能力。生态效益：有效保持水土，保护生态。可持续影响效应：基本农田水利设施的完善，对当地农业产业化有积极的促进作用。服务对象满意度100%</t>
  </si>
  <si>
    <t>3组三斗堰、洪口堰、13组邹元生堰、17组龙家堰</t>
  </si>
  <si>
    <t>城头山镇群乐村3组三斗堰、洪口堰、13组邹元生堰、17组龙家堰，堰塘清除淤泥4000m立方。</t>
  </si>
  <si>
    <t>产出指标数量目标：完成堰塘清淤4口。质量目标：完成堰塘清淤25亩。时效目标：解决40户农户近300亩农田干旱难题。成本目标：平均节约抗旱成本50元，降低成本23%。效益指标经济效益：项目区群众增收15%。社会效益：改善周边农户抗旱饮水条件，提高农业综合生产能力。生态效益：有效保持水土，保护生态。可持续影响效应：基本农田水利设施的完善，对当地农业产业化有积极的促进作用。服务对象满意度100%</t>
  </si>
  <si>
    <t>1组、3组王先银至蒋祖德家</t>
  </si>
  <si>
    <t>城头山镇群乐村1组、3组，王先银至蒋祖德家道路加宽硬化，长500米，宽1米，厚0.2米</t>
  </si>
  <si>
    <t>牌楼村</t>
  </si>
  <si>
    <t>牌楼村19组、23组</t>
  </si>
  <si>
    <t>牌楼村19组沿焦田堰至23组，长350米，基宽3.5米，浆砌250m³，碎石厚0.2米</t>
  </si>
  <si>
    <t>产出指标数量目标：完成100米机耕道铺设。质量目标：路基沉积压实后加铺碎石。时效目标：平均每亩减少收获时间1天，运输时间0.5天，降低时间成本66%。成本目标：平均每亩节省成本65元，降低成本39%。效益指标经济效益：农民增收15%。社会效益：为农业机械化提供便利，产业化发展，带动脱贫户脱贫致富。生态效益：能有效保护和开发农田资源，保持农田生态系统平衡。可持续影响效应：改善农田基础设施条件，夯实农业生产基础。服务对象满意度100%</t>
  </si>
  <si>
    <t>群众参与平整路基；机耕道促进农业生产，间接为脱贫户农业生产增收，人均年增收280元</t>
  </si>
  <si>
    <t>牌楼村15组</t>
  </si>
  <si>
    <r>
      <t>牌楼村1</t>
    </r>
    <r>
      <rPr>
        <sz val="8"/>
        <rFont val="宋体"/>
        <charset val="134"/>
      </rPr>
      <t>5组机耕路加宽，长240米、宽1.3米、高0.45米，路面填山卵石（240m*3.5m*0.2m）；铺碎石3米宽，0.1米；挡土墙80米（底宽0.5米，顶宽0.4米，高0.45米）；出水涵管（直径0.4米）30米；过路涵管（直径0.3米）16米</t>
    </r>
  </si>
  <si>
    <t>产出指标数量目标：完成机耕路长500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</si>
  <si>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河道硬化带机耕路</t>
  </si>
  <si>
    <t>牌楼村13组</t>
  </si>
  <si>
    <t>牌楼村13组湾沟带河，夏平安屋旁主沟渠北面起至张可金屋前硬化村道。长200米*底宽1.3米*面宽2.9米*高1.5米带机耕路宽3米。</t>
  </si>
  <si>
    <t>产出指标数量目标：河道清淤整形，完成河道硬化带机耕路200米。质量目标：河道硬化厚度达标，混凝土合格，机耕路铺碎石厚度0.1米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</si>
  <si>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牌楼村17组（西起宋叔海屋，东至杜方翠屋）</t>
  </si>
  <si>
    <t>中干渠北边路，西起宋叔海屋，东至杜方翠屋，道路硬化全长共400米*宽3米*厚0.2米。</t>
  </si>
  <si>
    <t>产出指标数量目标：完成道路硬化400米长，宽3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</si>
  <si>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参与前期项目入库会议、决议；非脱贫户自筹资金参与，项目实施过程中参与评选理事会，对施工质量和资金使用进行监督；项目实施后参与道路护肩任务，项目完成后参与后持续维护管理。
间接受益人均：100</t>
  </si>
  <si>
    <t>牌楼村3组、27组（北起李先清屋道场，南到蔡立清田）</t>
  </si>
  <si>
    <t>牌楼村3组到27组机耕路，北起李先清屋道场，南到蔡立清田后向27组村道接通。长度570米，宽3米。</t>
  </si>
  <si>
    <t>产出指标数量目标：原有机耕路拓宽到3米，新建330米，新老路铺碎石厚度0.1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</si>
  <si>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牌楼村24组</t>
  </si>
  <si>
    <t>牌楼村24组新修机耕路，北起杨志元屋道场南至鱼塘，全长共350米，机耕路土方回填，路基宽3.5米，铺碎石宽3米厚0.1米，浆砌10米</t>
  </si>
  <si>
    <t>产出指标数量目标：新建机耕路500米，宽3米，铺碎石厚度0.1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</si>
  <si>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东岳村</t>
  </si>
  <si>
    <t>4组杨志元屋前到沿澧路</t>
  </si>
  <si>
    <t>杨志元屋前到沿澧路179米宽2.5米厚0.18米</t>
  </si>
  <si>
    <t>产出指标数量目标：完成道路硬化长179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</si>
  <si>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群众参与项目实施过程监督，沟渠硬化促进农业生产，间接为脱贫户农业生产增收,人均年增收50元</t>
  </si>
  <si>
    <t>7组张业忠到张可德道路</t>
  </si>
  <si>
    <t>张业忠到张可德道路93米宽2.5米厚0.18米</t>
  </si>
  <si>
    <t>产出指标数量目标：完成道路硬化长93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</si>
  <si>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城头山东岳村8组王小平到王焕忠道路153米彭作猛屋前</t>
  </si>
  <si>
    <t>王小平到王焕忠道路153米彭作猛屋前62米宽2.5米厚0.18米</t>
  </si>
  <si>
    <t>产出指标数量目标：完成道路硬化长215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</si>
  <si>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城头山东岳村15组60U渠道改造长度727米（12组宋叔明屋旁343米；15组宋淑猛屋后至王焕凯屋旁144米；4组尹惠云屋前240米）</t>
  </si>
  <si>
    <t>60U渠道改造长度727米（12组宋叔明屋旁343米；15组宋淑猛屋后至王焕凯屋旁144米；4组尹惠云屋前240米）</t>
  </si>
  <si>
    <t>产出指标数量目标：完成沟渠硬化长230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</si>
  <si>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城头山东岳村16组黄道首到阳宪芬门前</t>
  </si>
  <si>
    <t>黄道首到阳宪芬门前430米宽1.5米高0.5米厚0.06</t>
  </si>
  <si>
    <t>产出指标数量目标：完成沟渠硬化长430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</si>
  <si>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城头山东岳村7组文少进到欧清松门前文少木房屋旁边</t>
  </si>
  <si>
    <t>文少进到欧清松门前215米文少木房屋旁边121米</t>
  </si>
  <si>
    <t>产出指标数量目标：完成沟渠硬化长336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</si>
  <si>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城头山东岳村6组葡萄园到张业启田边沟渠</t>
  </si>
  <si>
    <t>葡萄园到张业启田边沟渠345米宽1米高0.5米厚0.06</t>
  </si>
  <si>
    <t>产出指标数量目标：完成沟渠硬化长345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</si>
  <si>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4组尹辉云门前直沿澧快线</t>
  </si>
  <si>
    <t>城头山东岳村4组尹辉云
门前直沿澧快线基础建设长95米宽5米</t>
  </si>
  <si>
    <t>产出指标：道路未拉通前耗时20分钟，拉通后耗时3分钟，道路未拉通前生产生活成本20元，拉通后生产生活成本15元.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</si>
  <si>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古大堤村</t>
  </si>
  <si>
    <t>郝宗孝屋旁至双堰</t>
  </si>
  <si>
    <t>郝宗孝屋旁至双堰长：200米
,涵管铺设150米，明沟50米，沉沙井3个</t>
  </si>
  <si>
    <t>产出指标数量目标：完成道路路基200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</si>
  <si>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非脱贫户自筹20%资金参与，道路路基促进农业生产，间接为脱贫户农业生产增收，人均年增收150元</t>
  </si>
  <si>
    <t>老S304公路公路往南至围堤渠，棕树堰至二支</t>
  </si>
  <si>
    <t>老S304公路公路往南至围堤渠，棕树堰至二支。长：550米，宽：3.5米，高：0.2米</t>
  </si>
  <si>
    <t>产出指标数量目标：完成道路路基550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</si>
  <si>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非脱贫户自筹11%资金参与，道路路基促进农业生产，间接为脱贫户农业生产增收，人均年增收150元</t>
  </si>
  <si>
    <t>10组邓道锦屋旁至14组殷学云屋旁</t>
  </si>
  <si>
    <t>10组邓道锦屋旁至14组殷学云屋旁。长：420米，宽：3.5米，高：0.2米</t>
  </si>
  <si>
    <t>产出指标数量目标：完成道路路基420米。质量目标：道路路基质量达标。时效目标：平均减少周边农户出行，降低时间28%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</si>
  <si>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宋泽波屋旁至老榨堰</t>
  </si>
  <si>
    <t>宋泽波屋旁至老榨堰，
长300米，宽0.8米，高1米</t>
  </si>
  <si>
    <t>产出指标数量目标：完成道路路基300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</si>
  <si>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非脱贫户自筹17%资金参与，改善基础设施条件，增加脱贫户幸福感。</t>
  </si>
  <si>
    <t>余运枝屋旁至土地庙，以横路接2组</t>
  </si>
  <si>
    <t>余运枝屋旁至土地庙，以横路接2组，长800米，宽3.5米，高0.3米</t>
  </si>
  <si>
    <t>产出指标数量目标：完成道路路基800米。质量目标：道路路基质量达标。时效目标：平均减少周边农户出行，降低时间45%。成本目标：平均降低成本20元，降低约10%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</si>
  <si>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非脱贫户自筹23.1%资金参与，道路路基促进农业生产，间接为脱贫户农业生产增收，人均年增收180元</t>
  </si>
  <si>
    <t>玉皇寺村</t>
  </si>
  <si>
    <t>北二斗东云正炎屋后至北三支</t>
  </si>
  <si>
    <t>北二斗东云正炎屋后至北三支600米，长600米，路基宽3米，山卵石土高0.3米，碎石厚0.15米</t>
  </si>
  <si>
    <t>产出指标数量目标：完成机耕路长度800米。质量目标：机耕路完成。时效目标：平均减少周边农业生产作业时间1天，降低时间33%。成本目标：平均节约成本成本100元/亩，降低成本35%。效益指标经济效益：项目区群众增收10%。社会效益：改善周边农田生产条件，提高农业综合生产能力可持续影响效应：基本农田基础设施的完善，对当地农业产业化有积极的促进作用。服务对象满意度101%</t>
  </si>
  <si>
    <t>群众参与项目实施过程监督，机耕路工程促进农业生产，降低农业生产成本20%，间接为脱贫户农业生产增收，人均年增收151元</t>
  </si>
  <si>
    <t>10组宋先谷老屋门口</t>
  </si>
  <si>
    <t>老桥拆除重建，桥长6米，宽6米，厚0.5米</t>
  </si>
  <si>
    <t>产出指标：原群英小学桥建设时间为1996年，现已成危桥，随着社会发展，老桥已不适应现在经济社会发展，影响着我村农产品销售，重建前老桥不能过大型农机车，重建后能通大型农机车，增加农户收入。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</si>
  <si>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17组周怀春至12组严文军</t>
  </si>
  <si>
    <t>南二斗道路加宽；加宽宽度1.5米，长度550米，厚度0.2米</t>
  </si>
  <si>
    <t>产出指标数量目标：完成道路扩宽硬化550米。质量目标：道路扩宽硬化厚度达标。时效目标：平均减少周边农户生产时间1天，降低时间33%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</si>
  <si>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18组严清国至16组聂兴折</t>
  </si>
  <si>
    <t>九支干渠，长度1500米，海底0.8米，面宽2.4米，高度0.8米</t>
  </si>
  <si>
    <t>产出指标数量目标：完成渠道防渗1500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</si>
  <si>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10组宋叔关至2组张如旭</t>
  </si>
  <si>
    <t>九支干渠，长度550米，海底0.5米，面宽1.2米，高度0.6米</t>
  </si>
  <si>
    <t>产出指标数量目标：完成渠道防渗550米。质量目标：沟渠施工质量达标。时效目标：平均减少周边农田灌溉时间1天，降低时间28%。成本目标：平均节约灌溉成本45元，降低成本28%。效益指标经济效益：项目区群众增收9%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</si>
  <si>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17组周怀春至12组云正炎</t>
  </si>
  <si>
    <t>南二斗道沟渠长度1500米，海底0.5米，面宽1.2米，高度0.6米</t>
  </si>
  <si>
    <t>产出指标数量目标：完成水渠防渗1500米。质量目标：沟渠施工质量达标。时效目标：平均减少周边农田灌溉时间1天，降低时间28%。成本目标：平均节约灌溉成本45元，降低成本28%。效益指标经济效益：项目区群众增收9%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</si>
  <si>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19组陈章英至19组聂翠英</t>
  </si>
  <si>
    <t>北三斗道沟渠长度400米，海底0.5米，面宽1.2米，高度0.6米</t>
  </si>
  <si>
    <t>产出指标数量目标：完成水渠防渗400米。质量目标：沟渠施工质量达标。时效目标：平均减少周边农田灌溉时间1天，降低时间28%。成本目标：平均节约灌溉成本45元，降低成本28%。效益指标经济效益：项目区群众增收9%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</si>
  <si>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国富村</t>
  </si>
  <si>
    <t>5组丁家仁屋前至龚家溪</t>
  </si>
  <si>
    <t>从丁加仁家往东165米沟渠，扫障165米、清淤4.5亩，沟渠浆砌165米（约160m³）</t>
  </si>
  <si>
    <t>产出指标：沟渠疏竣硬化前龚家溪排渍难，疏通后可增产增收30%。
效益指标：增加脱贫户土地产出，免受涝灾，增产增收得到保障。
满意度：100%。</t>
  </si>
  <si>
    <t>21组覃道德屋东至夏尊伍屋前</t>
  </si>
  <si>
    <t>澧西干至北一斗道路基础，长350米，基础4.5米</t>
  </si>
  <si>
    <t>产出指标数量目标：完成道路基础及硬化350米。质量目标：道路扩宽硬化厚度达标。时效目标：平均减少周边农户生产时间1天，降低时间33%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</si>
  <si>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11组12组一支渠至古大堤</t>
  </si>
  <si>
    <t>南二斗一支至古大堤道路硬化580米，宽3.5米，厚0.2米</t>
  </si>
  <si>
    <t>产出指标数量目标：完成道路基础及硬化580米。质量目标：道路扩宽硬化厚度达标。时效目标：平均减少周边农户生产时间1天，降低时间25%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</si>
  <si>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3组4组刘圣喜屋后</t>
  </si>
  <si>
    <t>国富村近平堰清淤，面积30亩，清淤泥深0.8米</t>
  </si>
  <si>
    <t>产出指标：疏通后可增产增收30%。
效益指标：增加脱贫户土地产出，免受旱涝灾害，增产增收得到保障。
满意度：100%。</t>
  </si>
  <si>
    <t>21组覃道德屋东至北一斗</t>
  </si>
  <si>
    <t>澧西干至北一斗道路硬化，长325米，硬化3.5米，厚0.2米。</t>
  </si>
  <si>
    <t>翊武村</t>
  </si>
  <si>
    <t>北三支公路</t>
  </si>
  <si>
    <t>北三支公路扩宽长2200米，宽1米，厚0.2米；道路护坡浆砌75米，高2米。</t>
  </si>
  <si>
    <t>产出指标  数量目标：浆砌长2200米，宽1米，高1.5米。质量目标：砼强度坚硬。效益指标  社会效益：方便村民出行。可持续影响效应：提升村民幸福指数。服务对象满意度100%</t>
  </si>
  <si>
    <t>群众参与平束；提升村民幸福指数。</t>
  </si>
  <si>
    <t>北裴家大堰</t>
  </si>
  <si>
    <t>北裴家大堰清淤12.4亩（含扫障）</t>
  </si>
  <si>
    <t>产出指标  数量目标：30亩堰塘清淤，机耕路370米，宽2.5米。质量目标：砼强度坚硬。效益指标  社会效益：方便村民农业生产。可持续影响效应：提升村民幸福指数。服务对象满意度100%</t>
  </si>
  <si>
    <t>四五组维生沟</t>
  </si>
  <si>
    <t>四五组维生沟清淤挖机清淤泥（大挖）464m*5m*1m，5组私堰清淤1.5亩，抽泥泵抽淤泥1.5亩*667*0.7m</t>
  </si>
  <si>
    <t>产出指标  数量目标：900米长，沟面3.5米宽的维生沟清淤，4坐生产桥，5亩堰塘清淤，宽2.5米。质量目标：砼强度坚硬。效益指标  社会效益：方便村民农业生产。可持续影响效应：提升村民幸福指数。服务对象满意度100%</t>
  </si>
  <si>
    <t>18组堰塘（西北家堰）</t>
  </si>
  <si>
    <t>18组堰塘（西北家堰）清淤15亩</t>
  </si>
  <si>
    <t>产出指标数量目标：完成堰塘清淤15亩。质量目标：灌溉农田400多亩。时效目标：每天灌溉农田60亩。效益指标经济效益：促进农业生产，增产15%。。社会效益：改善农村基础设施条件。可持续影响效应：改善招商引资环境，促进当地经济发展，扩大就业机会，增加农民收入。服务对象满意度100%</t>
  </si>
  <si>
    <t>环境卫生垃圾桶</t>
  </si>
  <si>
    <t>全村范围内</t>
  </si>
  <si>
    <t>全村720户农户各一个</t>
  </si>
  <si>
    <t>产出指标数量目标：完成全村720户农户垃圾不落地，又不影响美观。质量目标：垃圾桶达到国家标准。效益指标经济效益：杜绝农民屋前屋后随风吹动的垃圾。社会效益：提高生态环境，宜居环境 。可持续影响效应：提升群众满意度。服务对象满意度100%。</t>
  </si>
  <si>
    <t>群众参与项目实施过程监督，提升群众幸福指数。</t>
  </si>
  <si>
    <t>十一支桥到十支半公路扩宽十九组路段</t>
  </si>
  <si>
    <t>十九组路段十一支桥向西延伸到十支半公路扩宽0.8米，全长550米，道路护坡浆砌50米，高2米。</t>
  </si>
  <si>
    <t>产出指标数量目标：完成道路硬化550米长，宽0.8米，厚度20cm。质量目标：厚度达标，混泥土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</si>
  <si>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群众参与平束；提升村民幸福指数。
直接受益农户：16户</t>
  </si>
  <si>
    <t>陈克明家门前</t>
  </si>
  <si>
    <t>12组家堰清淤8亩</t>
  </si>
  <si>
    <t>产出指标数量目标：完成堰塘清淤8亩。质量目标：灌溉农田400多亩。时效目标：每天灌溉农田38亩。效益指标经济效益：促进农业生产，增产15%。。社会效益：改善农村基础设施条件。可持续影响效应：改善招商引资环境，促进当地经济发展，扩大就业机会，增加农民收入。服务对象满意度100%</t>
  </si>
  <si>
    <t>群众参与项目实施过程监督，沟渠改建促进农业生产，间接为贫困户农业生产增收，人均年增收100元。</t>
  </si>
  <si>
    <t>护国村</t>
  </si>
  <si>
    <t>4组至6组，三支至宋祥和</t>
  </si>
  <si>
    <t>4组至6组，三支至宋祥和510m*3m*0.2m</t>
  </si>
  <si>
    <t>产出指标数量目标：完成道路硬化510米长，宽3米，厚度20cm。质量目标：厚度达标，混泥土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</si>
  <si>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11组张兰香至杨道金</t>
  </si>
  <si>
    <t>11组张兰香至杨道金70m*3m*0.2m</t>
  </si>
  <si>
    <t>产出指标数量目标：完成道路硬化70米长，宽3米，厚度20cm。质量目标：厚度达标，混泥土合格。时效目标：降低周边运输、出行时间0.5小时，时效降低34%。成本目标：平均降低成本10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</si>
  <si>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17组李平至郑忠良</t>
  </si>
  <si>
    <t>17组李平至郑忠良40m*3m*0.2m</t>
  </si>
  <si>
    <t>产出指标数量目标：完成道路硬化40米长，宽3米，厚度20cm。质量目标：厚度达标，混泥土合格。涵管铺设直径150cm*10m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</si>
  <si>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19组谭金生至沙珍炎</t>
  </si>
  <si>
    <t>19组谭金生至沙珍炎100m*3m*0.2m</t>
  </si>
  <si>
    <t>24组翟千元至宋叔云</t>
  </si>
  <si>
    <t>24组翟千元至宋叔云40m*3m*0.2m</t>
  </si>
  <si>
    <t>产出指标数量目标：完成道路硬化40米长，宽3米，厚度20cm。涵管铺设直径80cm*40m。质量目标：厚度达标，混泥土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</si>
  <si>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15组骆家堰至丁家堰</t>
  </si>
  <si>
    <t>15组骆家堰至丁家堰300mφ60cm</t>
  </si>
  <si>
    <t>产出指标数量目标：完成沟渠硬化300米。质量目标：沟渠硬化厚度达到10cm,沟底宽60cm,沟面宽150cm,高100cm.时效目标：解决30户农户近300亩农田干旱难题。成本目标：平均节约抗旱成本20元，降低成本23%。效益指标经济效益：项目区群众增收10%。社会效益：改善周边农户抗旱饮水条件，提高农业综合生产能力。生态效益：有效保持水土，保护生态。可持续影响效应：基本农田水利设施的完善，对当地农业产业化有积极的促进作用。服务对象满意度100%</t>
  </si>
  <si>
    <t>18组-16组沙永富至潘佑平</t>
  </si>
  <si>
    <t>18组-16组沙永富至潘佑平1100m*20cm*60cm*</t>
  </si>
  <si>
    <t>产出指标数量目标：完成沟渠硬化1100米。质量目标：沟渠硬化厚度达到20cm,沟底宽60cm,沟面宽150cm,高100cm.时效目标：解决30户农户近300亩农田干旱难题。成本目标：平均节约抗旱成本20元，降低成本23%。效益指标经济效益：项目区群众增收10%。社会效益：改善周边农户抗旱饮水条件，提高农业综合生产能力。生态效益：有效保持水土，保护生态。可持续影响效应：基本农田水利设施的完善，对当地农业产业化有积极的促进作用。服务对象满意度100%</t>
  </si>
  <si>
    <t>11组-12组杨国珍至五支黄河堰</t>
  </si>
  <si>
    <t>11组-12组杨国珍至五支黄河堰1000m*20cm*60cm*</t>
  </si>
  <si>
    <t>产出指标数量目标：完成沟渠硬化1000米。质量目标：沟渠硬化厚度达到20cm,沟底宽60cm,沟面宽150cm,高100cm.时效目标：解决20户农户近200亩农田干旱难题。成本目标：平均节约抗旱成本20元，降低成本23%。效益指标经济效益：项目区群众增收10%。社会效益：改善周边农户抗旱饮水条件，提高农业综合生产能力。生态效益：有效保持水土，保护生态。可持续影响效应：基本农田水利设施的完善，对当地农业产业化有积极的促进作用。服务对象满意度100%</t>
  </si>
  <si>
    <t>黄河村</t>
  </si>
  <si>
    <t>黄河村9组（207国道至沙马桥）</t>
  </si>
  <si>
    <t>主基路（207国道至沙马桥），长1200米，宽4.5米，厚0.2米</t>
  </si>
  <si>
    <t>产出指标数量目标：完成1200米村道路基。质量目标：路基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</si>
  <si>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群众参与项目实施过程监督及项目完工后的日常养护，村道硬化为项目区内农副产品的运输提供了便利，促进农业生产，人均年增收50元</t>
  </si>
  <si>
    <t>黄河村9组北二斗路（六支至友谊桥）</t>
  </si>
  <si>
    <t>北二斗路（六支至友谊桥），长1000米，宽3米，厚0.2米</t>
  </si>
  <si>
    <t>产出指标数量目标：建设完成道路翻修1000米。质量目标：道路完成。时效目标：方便千人以上群众出行。效益指标经济效益：项目区群众增收10%。社会效益：改善周边农田生产条件，提高农业综合生产能力。可持续影响效应：基本农田基础设施的完善，对当地农业产业化有积极的促进作用。服务对象满意度100%</t>
  </si>
  <si>
    <t>黄河村2组四支半新建机耕路（北一斗至北二斗）</t>
  </si>
  <si>
    <t>四支半新建机耕路（北一斗至北二斗），长400米，宽3米，铺碎石10cm。</t>
  </si>
  <si>
    <t>产出指标数量目标：建设完成机耕路400米。质量目标：道路完成。时效目标：方便千人以上群众出行。效益指标经济效益：项目区群众增收10%。社会效益：改善周边农田生产条件，提高农业综合生产能力。可持续影响效应：基本农田基础设施的完善，对当地农业产业化有积极的促进作用。服务对象满意度100%</t>
  </si>
  <si>
    <t>生产桥</t>
  </si>
  <si>
    <t>黄河5组六干排</t>
  </si>
  <si>
    <t>黄河5组平板桥，长20米，宽2.5米</t>
  </si>
  <si>
    <t>产出指标数量目标：建设完成机耕桥一座。质量目标：道路完成。时效目标：方便千人以上群众出行。效益指标经济效益：项目区群众增收10%。社会效益：改善周边农田生产条件，提高农业综合生产能力。可持续影响效应：基本农田基础设施的完善，对当地农业产业化有积极的促进作用。服务对象满意度100%</t>
  </si>
  <si>
    <t>黄河村4组（新联小学至南一斗）</t>
  </si>
  <si>
    <t>黄河村4组新建机耕路路基，新联小学至南一斗，路基255m*3m，扫障255米，路基整修，垫层0.4米山渣，0.08米碎石。</t>
  </si>
  <si>
    <t>黄河村8组鲁家堰</t>
  </si>
  <si>
    <t>黄河村8组鲁家堰清淤4亩，加护坡</t>
  </si>
  <si>
    <t>产出指标数量目标：建设完成清淤4亩。质量目标：道路完成。时效目标：方便千人以上群众灌溉。效益指标经济效益：项目区群众增收10%。社会效益：改善周边农田生产条件，提高农业综合生产能力。可持续影响效应：基本农田基础设施的完善，对当地农业产业化有积极的促进作用。服务对象满意度100%</t>
  </si>
  <si>
    <t>群众参与项目实施过程监督及项目完工后的日常养护，堰塘清淤为项目区内农业灌溉的提供了便利，促进农业生产，人均年增收50元</t>
  </si>
  <si>
    <t>7组葡萄园沟渠清淤长700米，宽15米，清淤扫障扩容</t>
  </si>
  <si>
    <t>产出指标数量目标：建设完成沟渠清淤700米。质量目标：清淤扫障扩容完成。时效目标：方便葡萄园农产品设施。效益指标经济效益：项目区群众增收10%。社会效益：改善周边农业生产条件，提高农业综合生产能力。可持续影响效应：基本农业基础设施的完善，对当地农业产业化有积极的促进作用。服务对象满意度100%。</t>
  </si>
  <si>
    <t>群众参与项目实施过程监督及项目完工后的日常养护，堰塘清淤为项目区内农业灌溉的提供了便利，促进农业生产，人均年增收50元。</t>
  </si>
  <si>
    <t>大堰垱镇</t>
  </si>
  <si>
    <t>玉圃村</t>
  </si>
  <si>
    <t>28组道路硬化</t>
  </si>
  <si>
    <t>2021.09</t>
  </si>
  <si>
    <t>28组-29组至筒车，张业生屋旁</t>
  </si>
  <si>
    <t>玉圃村28组-29组至筒车，张业生屋旁村道道路硬化，长350米，宽3米，厚0.2米</t>
  </si>
  <si>
    <t>产出指标：道路硬化前路段耗时6分钟，硬化后耗时4分钟，时效0.33，效益指标：道路硬化前需生活成本3元，硬化后只需2元，成本节约0.33；经济效益，降低贫困户生产生活成本，提高生产收益；社会效益，出行方便、农副产品运输便捷，农户增产增收；生态效益，亮化环境，生态宜居；满意度：95%。</t>
  </si>
  <si>
    <t>参与前期项目确定会议，决议。项目实施过程中对施工质量和资金使用进行监督，项目实施工程中群众支持，完工后继续参与后续运维管理；间接受益人均：200元。</t>
  </si>
  <si>
    <t>8组路基整修</t>
  </si>
  <si>
    <t>2021.07</t>
  </si>
  <si>
    <t>8组村道到张百桂门口路基，村道到严青东门口</t>
  </si>
  <si>
    <t>玉圃村8组村道到张百桂门口路基整修620米，村道到严青东门口490米，共1100米，宽3.5米，铺碎石7公分厚</t>
  </si>
  <si>
    <t>产出指标：道路整修前路段耗时20分钟，整修后耗时10分钟，时效0.5，效益指标：经济效益，降低贫困户生产生活成本，提高生产收益；社会效益，出行方便、农副产品运输便捷，农户增产增收；生态效益，亮化环境，生态宜居；满意度：95%。</t>
  </si>
  <si>
    <t>三段道路硬化</t>
  </si>
  <si>
    <t>4组主公路至曹传松门口，22组游从元至游先平屋，38组王秋山至韩绍平门口</t>
  </si>
  <si>
    <t>4组主公路至曹传松门口350*3.5*0.2，22组游从元至游先平屋80*2.5*02，38组王秋山至韩绍平门口330*2.5*0.2，共三段道路硬化</t>
  </si>
  <si>
    <t>产出指标：道路硬化前路段耗时10分钟，硬化后路段耗时5分钟，时效：0.5。道路硬化前生产生活成本5元，硬化后生产生活成本2元，成本节约0.6。
效益指标：经济效益，降低贫困户生产生活成本，提高生产收益；可持续影响效益，持续增强后续产业发展；社会效益，出行方便、农副产品运输便捷。满意度：95%。</t>
  </si>
  <si>
    <t>2口堰塘清淤扩容</t>
  </si>
  <si>
    <t>7组张家大堰、18组关堰</t>
  </si>
  <si>
    <t>7组张家大堰5亩、18组关堰6.5亩堰塘清淤扩容。</t>
  </si>
  <si>
    <t>产出指标：未清淤之前的库容量10000方水，清淤之后库容量达到21000方水，增加净容量11000方水；效益指标：可持续影响效益，持续增强后续产业发展；社会效益：主要方便农户农业生产用水，生态效益,清除杂草，清洁水源。满意度：95%。</t>
  </si>
  <si>
    <t>9公里公路扫障</t>
  </si>
  <si>
    <t>北干渠与王家厂镇江西村交界处，主公路S009至敬老院，玉圃小学至石公桥</t>
  </si>
  <si>
    <t>北干渠与王家厂镇江西村交界处往中武桥方向3700米，主公路S009至中武敬老院2800米。，玉圃小学至石公桥交界处1200米，烈士墓1500米，全长共9200米公路两边扫障清理。</t>
  </si>
  <si>
    <t>产出指标：道路硬化前路段耗时30分钟，硬化后耗时20分钟，时效0.33，效益指标：经济效益，降低贫困户生产生活成本，提高生产收益；社会效益，出行方便、农副产品运输便捷，农户增产增收；生态效益，亮化环境，生态宜居；满意度：95%。。</t>
  </si>
  <si>
    <t>路灯安装</t>
  </si>
  <si>
    <t>文革桥至烈士墓</t>
  </si>
  <si>
    <t>文革桥至烈士墓6公里安装太阳能路灯，每50米一盏，每盏2500元，共安装120盏</t>
  </si>
  <si>
    <t>效益指标：方便群众出行、农副产品运输便捷；生态效益，亮化环境，生态宜居；满意度：95%。</t>
  </si>
  <si>
    <t>公路窄改宽</t>
  </si>
  <si>
    <t>玉圃村10-23组杨万春至傅关生</t>
  </si>
  <si>
    <t>玉圃村10-23组杨万春至傅关生公路扩宽，长1500米，扩宽4米，厚0.2米</t>
  </si>
  <si>
    <t>40组道路硬化</t>
  </si>
  <si>
    <t>玉圃村40组张海清门口</t>
  </si>
  <si>
    <t>县道-玉圃村40组张海清门口，长1400米，宽3米，厚0.2米</t>
  </si>
  <si>
    <t>30组道路硬化</t>
  </si>
  <si>
    <t>玉圃村30组谭登金门口至陈先军门口</t>
  </si>
  <si>
    <t>玉圃村30组谭登金门口至陈先军门口，长1100米，宽3米，厚0.2米</t>
  </si>
  <si>
    <t>8组道路硬化</t>
  </si>
  <si>
    <t>2021.06</t>
  </si>
  <si>
    <t>玉圃村8组和石公桥交界处至11组刘世章门口</t>
  </si>
  <si>
    <t>玉圃村8组和石公桥交界处至11组刘世章门口，长1100米，宽3米，厚0.2米</t>
  </si>
  <si>
    <t>38组道路硬化</t>
  </si>
  <si>
    <t>2021.04</t>
  </si>
  <si>
    <t>38组王概生至陈克仿家门口</t>
  </si>
  <si>
    <t>38组王概生至陈克仿家门口150米，宽3米，厚0.2米。</t>
  </si>
  <si>
    <t>产出指标：道路硬化前路段耗时5分钟，硬化后耗时3分钟，时效0.6，效益指标：道路硬化前需生活成本3元，硬化后只需2元，成本节约0.33；经济效益，降低贫困户生产生活成本，提高生产收益；社会效益，出行方便、农副产品运输便捷，农户增产增收；生态效益，亮化环境，生态宜居；满意度：95%。</t>
  </si>
  <si>
    <t>花椒产业间接帮扶</t>
  </si>
  <si>
    <t>玉圃村所有脱贫对象</t>
  </si>
  <si>
    <t>对玉圃村83户脱贫户257人进行产业间接帮扶，栽种花椒500亩，第2年成熟但产量不高，第三年进入丰产期，丰产期每年每亩受益超过3000元，五年内对所有脱贫户分红25万元（按照项目资金*5%*5年要求）</t>
  </si>
  <si>
    <t>产出指标：种植花椒500亩，每亩收益超过3000元，效益指标：经济效益，平均每年每人分红195元；社会效益，对83户脱贫户进行直接帮扶，农户增产增收；生态效益，亮化环境，生态宜居；满意度：95%。</t>
  </si>
  <si>
    <t>陈管垱村</t>
  </si>
  <si>
    <t>4口堰塘清淤扩容</t>
  </si>
  <si>
    <t>陈管垱村7组、23组、11组、28组</t>
  </si>
  <si>
    <t>7组新塘8亩，23组峪家堰5亩，11组吃水堰5亩，28组双堰8亩，四口堰塘清淤扩容</t>
  </si>
  <si>
    <t>产出指标：未清淤之前的库容量29100方水，清淤之后库容量达到48500方水，增加净容量19400方水；0.66，效益指标：可持续影响效益，持续增强后续产业发展；社会效益：主要方便农户农业生产用水，生态效益,清除杂草，清洁水源。满意度：95%。</t>
  </si>
  <si>
    <t>村主干道堰塘堤坝护砌</t>
  </si>
  <si>
    <t>18组谢姑堰、15组大堰</t>
  </si>
  <si>
    <t>18组谢姑堰护砌长175米，宽0.3米，深2米；15组大堰堤护砌长91米，宽0.3米，高2.1米。岩方162立方米</t>
  </si>
  <si>
    <t>产出指标；改造完成后提高防渗水能力，方便周边农户农业生产用水。时效；0.3.效益指标；经济效益：可持续影响效益，持续增强后续产业发展。社会效益；方便灌溉，农户增产增收。满意度：95%。</t>
  </si>
  <si>
    <t>18组谢姑堰至肖汉辉家、8组王本新家至王维民家</t>
  </si>
  <si>
    <t>18组谢姑堰至肖汉辉家290米、8组王本新家至王维民家60米公路硬化，总长350米，宽2.8米，厚0.18米</t>
  </si>
  <si>
    <t>产出指标：道路硬化前路段耗时20分钟，硬化后耗时10分钟，时效0.5，效益指标：经济效益，降低贫困户生产生活成本，提高生产收益；社会效益，出行方便、农副产品运输便捷，农户增产增收；生态效益，亮化环境，生态宜居；满意度：95%。</t>
  </si>
  <si>
    <t>公路整修</t>
  </si>
  <si>
    <t>2组李家湾水库-黄龙平家、6组王本海家-王本富家、7组谢承国-王一平家、25组李以香家-周乃元家</t>
  </si>
  <si>
    <t>2组李家湾水库-黄龙平家700米，6组王本海家-王本富家800米，7组谢承国-王一平家700米，25组李以香家-周乃元家700米，总长2900米，宽2.5米，厚0.1米</t>
  </si>
  <si>
    <t>葡萄柚种植产业</t>
  </si>
  <si>
    <t>陈管垱村17组18组新建葡萄柚基地</t>
  </si>
  <si>
    <t>在陈管垱村17组18组新建葡萄柚基地100亩，第五年产生效益，预计年收入3000元/亩，采用间接帮扶模式，优先脱贫户务工，五年后在保证村集体效益的前提给脱贫户分红，195人每人200元。</t>
  </si>
  <si>
    <t>产出指标：新建果木林基地100亩，用于巩固脱贫成效。效益指标：经济效益，村级集体经济有保障，解决贫困劳动力就业，贫困户参与利益分红，社会效益，解决村级运转经费，贫困户增产增收；生态效益，亮化环境，生态宜居；满意度：95%。</t>
  </si>
  <si>
    <t>60户脱贫户发放小猪</t>
  </si>
  <si>
    <t>陈管垱村所有在家脱贫户</t>
  </si>
  <si>
    <t>对陈管垱村60户脱贫户实施直接帮扶，每户发放小猪3头，每头400元，预计每户可收益9000元。</t>
  </si>
  <si>
    <t>产出指标：发放小猪180头，每头400元，用于巩固脱贫成效。效益指标：脱贫户直接收益9000元/户，社会效益，解决村级运转经费，贫困户增产增收；生态效益，亮化环境，生态宜居；满意度：95%。</t>
  </si>
  <si>
    <t>25组公路护砌</t>
  </si>
  <si>
    <t>25组中和堰至余家桥旁主干道公路</t>
  </si>
  <si>
    <t>25组中和堰至余家桥旁主干道公路护砌，长135米，高1米，0.4米宽；中和堰旁护砌长31米，高2.5米，宽0.4米；河边护砌长58米，高2.5米，宽0.4米</t>
  </si>
  <si>
    <t>产出指标；改造完成后村主干公路路基有了保障，拓宽了公路，改善交通条件。效益指标；经济效益可持续影响效益，持续增强后续产业发展。社会效益；改善交通，农户增产增收。满意度：95%。</t>
  </si>
  <si>
    <t>参与前期项目确定会议，决议。项目实施过程中对施工质量和资金使用进行监督，项目实施后参与道路护肩任务，项目完工后继续参与后续运维管理；间接受益人均：180元。</t>
  </si>
  <si>
    <t>中武桥社区</t>
  </si>
  <si>
    <t>6组道路硬化</t>
  </si>
  <si>
    <t>6组至7组东干渠</t>
  </si>
  <si>
    <t>中武桥社区6组谭佳至7组东干渠方向裴祖存屋道路硬化，共280米、宽2.8米、厚0.2米。</t>
  </si>
  <si>
    <t>10组道路硬化</t>
  </si>
  <si>
    <t>9组至10组刘以全门口到韩绍华门口</t>
  </si>
  <si>
    <t>中武桥社区9组至10组刘以全门口到韩绍华门口道路硬化，共200米、宽2.8米、厚0.2米。</t>
  </si>
  <si>
    <t>9组道路硬化</t>
  </si>
  <si>
    <t>9组邓三林堰堤</t>
  </si>
  <si>
    <t>中武桥社区9组邓三林堰堤。共200米、宽2.8米、厚0.2米。</t>
  </si>
  <si>
    <t>9组邓家大堰、韩家大堰、裴家大堰清淤扩容</t>
  </si>
  <si>
    <t>9组邓家大堰、韩家大堰、7组裴家大堰</t>
  </si>
  <si>
    <t>中武桥9组邓家大堰4亩、韩家大堰4亩、7组裴家大堰5亩共13亩堰塘清淤扩容</t>
  </si>
  <si>
    <t>3口堰塘清淤扩容</t>
  </si>
  <si>
    <t>3组灰政大堰、2组夏绍柏家旁大堰3亩、6组许平舫家旁大堰</t>
  </si>
  <si>
    <t>中武桥社区3组灰政大堰5亩、2组夏绍柏家旁大堰3亩、6组许平舫家旁大堰5亩共13亩堰塘清淤扩容</t>
  </si>
  <si>
    <t>14组堰塘护砌</t>
  </si>
  <si>
    <t>14组大堰</t>
  </si>
  <si>
    <t>中武桥14组大堰护砌，高1.8米，长80米，宽0.6，底部宽1米</t>
  </si>
  <si>
    <t>产出指标；改造完成后提高防渗水能力，方便周边农户农业生产用水件。效益指标；经济效益可持续影响效益，持续增强后续产业发展。社会效益；方便灌溉、改善交通，农户增产增收。满意度：95%。</t>
  </si>
  <si>
    <t>参与前期项目入库会议、决议；项目实施过程中参与评选理事会，对施工质量和资金使用进行监督；项目完成后参与后持续维护管理。
间接受益人均：100</t>
  </si>
  <si>
    <t>南阳村</t>
  </si>
  <si>
    <t>游从富至杨明村道路</t>
  </si>
  <si>
    <t>游从富至杨明村道路硬化，长250米，宽3米，厚0.2米</t>
  </si>
  <si>
    <t>8组沟渠硬化</t>
  </si>
  <si>
    <t>从胡宇屋旁到土里堰，玉华堰到严其吉屋后米，金鸡岗至杨成双屋旁</t>
  </si>
  <si>
    <t>8组至12组从胡宇屋旁到土里堰，玉华堰到严其吉屋后米2组金鸡岗至杨成双屋旁沟渠防渗，长550米，底宽60Cm，高70cm，厚0.07米，面宽1米，安装两个节制闸</t>
  </si>
  <si>
    <t>8组长堰、12组坝堰长13组长庆堰、14组湾坝堰</t>
  </si>
  <si>
    <t>8组长堰5亩，12组坝堰3亩，13组长庆堰5亩，14组湾坝堰4亩，共4口堰塘清淤扩容</t>
  </si>
  <si>
    <t>1组至2组、6组33盏路灯安装</t>
  </si>
  <si>
    <t>1组至2组、6组</t>
  </si>
  <si>
    <t>1组至2组长1.8公里每100米安装路灯18盏。6组长1.2公里每80米安装路灯15盏，太阳能路灯2500元一盏</t>
  </si>
  <si>
    <t>8组李小春屋至陈建武屋、10组陈建武屋至周二堰、一排干到马河桥</t>
  </si>
  <si>
    <t>8组李小春屋至陈建武屋500米，10组陈建武屋至周二堰、一排干到马河桥共500米，均宽2.5米</t>
  </si>
  <si>
    <t>产出指标：这几条机耕道覆盖农田面积近2450亩，前耗时18分钟，新建机耕道后耗时9分钟，时效：0.22。效益指标：可持续影响效益，持续增强后续产业发展。社会效益，出行方便、农副产品运输便捷。满意度：95%。</t>
  </si>
  <si>
    <t>熊家湾村</t>
  </si>
  <si>
    <t>5组道路硬化</t>
  </si>
  <si>
    <t>程勇屋至程本武道路</t>
  </si>
  <si>
    <t>从程勇屋至程本武道路硬化，长200米，宽3米，厚0.2米</t>
  </si>
  <si>
    <t>13组道路硬化</t>
  </si>
  <si>
    <t>从刘正南屋后至胡邦盟屋后道路</t>
  </si>
  <si>
    <t>从刘正南屋后至胡邦盟屋后道路硬化，长180米，宽3米，厚0.2米</t>
  </si>
  <si>
    <t>15组道路硬化</t>
  </si>
  <si>
    <t>从苏锐庭屋至伍建载屋道路</t>
  </si>
  <si>
    <t>从苏锐庭屋至伍建载屋道路硬化，长150米，宽3米，厚0.2米</t>
  </si>
  <si>
    <t>33组道路硬化</t>
  </si>
  <si>
    <t>从伍友载屋至杜小初屋道路</t>
  </si>
  <si>
    <t>从伍友载屋至杜小初屋道路硬化，长140米，宽3米，厚0.2米</t>
  </si>
  <si>
    <t>从唐纯中至唐纯华屋道路</t>
  </si>
  <si>
    <t>从唐纯中至唐纯华屋道路硬化，长200米，宽3米，厚0.2米</t>
  </si>
  <si>
    <t>33组沟渠防渗</t>
  </si>
  <si>
    <t>33组杨学银家至杜岳贵路旁</t>
  </si>
  <si>
    <t>从33组杨学银家至杜岳贵路旁沟，全长95米，宽3米，高1.5米，安装80涵管，填土至路面高度。</t>
  </si>
  <si>
    <t>产出指标：这条沟渠能覆盖近60亩农田，沟渠硬化前经常干旱，硬化后能及时灌溉，亩产能提高最少100斤。效益指标：社会效益，农作物排灌可持续影响效益，方便农户灌溉，增产增收，增强后续产业发展；满意度95%</t>
  </si>
  <si>
    <t>参与前期项目确定会议，群众参与并直接投票表决，项目实施过程中对实施工程项目和资金进行监督，项目完成后继续参与后续运维管理，间接受益人均100元。</t>
  </si>
  <si>
    <t>涔南村</t>
  </si>
  <si>
    <t>13组黄仕辉屋前至杨春龙屋前</t>
  </si>
  <si>
    <t>涔南村13组黄仕辉屋前至杨春龙屋前，共230米、宽2.8米、厚0.2米。</t>
  </si>
  <si>
    <t>5组黄灯安屋前至4组刘世于屋前</t>
  </si>
  <si>
    <t>涔南村5组黄灯安屋前至4组刘世于屋前，共400米、宽2.8米、厚0.2米。</t>
  </si>
  <si>
    <t>产出指标：道路硬化前路段耗时8分钟，硬化后耗时6分钟，时效0.25，效益指标：道路硬化前需生活成本5元，硬化后只需3元，成本节约0.4；经济效益，降低贫困户生产生活成本，提高生产收益；社会效益，出行方便、农副产品运输便捷，农户增产增收；生态效益，亮化环境，生态宜居；满意度：95%。</t>
  </si>
  <si>
    <t>19组道路硬化</t>
  </si>
  <si>
    <t>19组刘传喜门前至刘德翠屋前</t>
  </si>
  <si>
    <t>涔南村19组刘传喜门前至刘德翠屋前。共300米、宽2.8米、厚0.2米。</t>
  </si>
  <si>
    <t>9组公路硬化</t>
  </si>
  <si>
    <t>9组黄岩平屋东面至黄云初屋前</t>
  </si>
  <si>
    <t>涔南村9组黄岩平屋东面至黄云初屋前全长160米，宽3.0，厚0.20米的公路硬化</t>
  </si>
  <si>
    <t>参与前期项目确定会议，群众参与并直接投票表决，项目实施过程中对实施工程项目和资金进行监督，项目完成后继续参与后续运维管理，间接受益人均200元。</t>
  </si>
  <si>
    <t>干河村</t>
  </si>
  <si>
    <t>26组沟渠防渗</t>
  </si>
  <si>
    <t>云正林屋南边，八支半往东至高堰，往北至夜湖港</t>
  </si>
  <si>
    <t>干河村26组云正林屋南边，八支半往东至高堰321米，往北至夜湖港260米，共计581米，为φ60U形渠</t>
  </si>
  <si>
    <t>产出指标：这条沟渠能覆盖近180亩农田，沟渠硬化前经常干旱，硬化后能及时灌溉，亩产能提高最少100斤。效益指标：社会效益，农作物排灌可持续影响效益，方便农户灌溉，增产增收，增强后续产业发展；满意度95%</t>
  </si>
  <si>
    <t>25组堰塘清淤扩容护砌</t>
  </si>
  <si>
    <t>25组云正江门前荷花堰清淤扩容护砌</t>
  </si>
  <si>
    <t>干河村25组云正江门前荷花堰清淤扩容护砌2.8亩，120米长*1.4米高*0.4米宽</t>
  </si>
  <si>
    <t>77户脱贫户发放小猪</t>
  </si>
  <si>
    <t>干河村所有脱贫户</t>
  </si>
  <si>
    <t>对干河村77户脱贫户实施直接帮扶，每户发放小猪3头，每头400元，预计每户可收益9000元。</t>
  </si>
  <si>
    <t>产出指标：发放小猪231头，每头400元，用于巩固脱贫成效。效益指标：脱贫户直接收益19000元/户，社会效益，解决村级运转经费，贫困户增产增收；生态效益，亮化环境，生态宜居；满意度：95%。</t>
  </si>
  <si>
    <t>堰塘清淤扩容护砌</t>
  </si>
  <si>
    <t>30组湾堰清淤扩容护砌</t>
  </si>
  <si>
    <t>干河村30组湾堰清淤扩容护砌，120米长*1.4米高*0.4米宽</t>
  </si>
  <si>
    <t>产出指标：数量，未清淤之前的库容量9338方水，清淤之后库容量达到18676方水，增加净容量9338方水。效益指标：可持续影响效益，持续增强后续产业发展，社会效益：主要方便农户灌溉，清淤之后灌溉面积达到800亩，生态效益,清除杂草，清洁水源。满意度：95%。</t>
  </si>
  <si>
    <t>参与前期项目确定会议，决议。项目实施过程中对施工质量和资金使用进行监督，项目实施工程中接受淤泥入田，实施完平整淤泥，蓄水管理与监督。间接受益人均：100元。</t>
  </si>
  <si>
    <t>宋家台村</t>
  </si>
  <si>
    <t>14组60U型渠修建</t>
  </si>
  <si>
    <t>14组与16组交界处破堰至赶沟</t>
  </si>
  <si>
    <t>14组与16组交界处破堰至赶沟60U型渠，长250米，造价200元1米。</t>
  </si>
  <si>
    <t>产出指标：这条沟渠能覆盖近100亩农田，沟渠硬化前经常干旱，硬化后能及时灌溉，亩产能提高最少100斤。效益指标：社会效益，农作物排灌可持续影响效益，方便农户灌溉，增产增收，增强后续产业发展；满意度95%</t>
  </si>
  <si>
    <t>30盏路灯安装</t>
  </si>
  <si>
    <t>从代十支到宋家台村14组张运舫屋旁</t>
  </si>
  <si>
    <t>从代十支到宋家台村14组张运舫屋旁1.3公里，安装30盏太阳能路灯</t>
  </si>
  <si>
    <t>5组60U型渠修建</t>
  </si>
  <si>
    <t>5组戴宏运屋至戴桂林屋旁</t>
  </si>
  <si>
    <t>5组戴宏运屋至戴桂林屋旁新建60U型渠，长250米，造价200元1米。</t>
  </si>
  <si>
    <t>产出指标：这条沟渠能覆盖近110亩农田，沟渠硬化前经常干旱，硬化后能及时灌溉，亩产能提高最少100斤。效益指标：社会效益，农作物排灌可持续影响效益，方便农户灌溉，增产增收，增强后续产业发展；满意度95%</t>
  </si>
  <si>
    <t>3组公路硬化</t>
  </si>
  <si>
    <t>3组东南起点至陈道明田旁</t>
  </si>
  <si>
    <t>3组东南起点至陈道明田旁，西北到刘飞老屋，总长度140米，其中85米3米宽，厚0.2米，剩余55米，宽2.5米，厚0.2米。</t>
  </si>
  <si>
    <t>9组60U型渠修建</t>
  </si>
  <si>
    <t>西起9组朱玉双屋旁，东至牛车河</t>
  </si>
  <si>
    <t>宋家台村9组U型渠修建，西起9组朱玉双屋旁，东至牛车河。长200米，面宽0.6米、底宽0.6米。</t>
  </si>
  <si>
    <t>产出指标：硬化后可提高灌溉效率，覆盖80亩农田。效益指标：社会效益，农作物排灌可持续影响效益，增强后续产业发展。满意度：95%</t>
  </si>
  <si>
    <t>参与前期项目确定会议，决议；群众参与并直接投票决议，项目实施过程中对施工项目和资金进行监督；项目完工后继续参与后续运维管理；间接受益人均200元。</t>
  </si>
  <si>
    <t>文昌阁社区</t>
  </si>
  <si>
    <t>坑堰巷道路硬化</t>
  </si>
  <si>
    <t>坑堰巷张胡勇家至黄继和家</t>
  </si>
  <si>
    <t>坑堰巷张胡勇家至黄继和家长150米、宽3米、厚20公分</t>
  </si>
  <si>
    <t>3组道路硬化</t>
  </si>
  <si>
    <t>三组通组公路陈平家至吴孝岩家</t>
  </si>
  <si>
    <t>三组通组公路陈平家至吴孝岩家长200米、宽4米、厚20公分</t>
  </si>
  <si>
    <t>1组道路硬化</t>
  </si>
  <si>
    <t>一组通组公路陈登奎至许正松家</t>
  </si>
  <si>
    <t>一组通组公路陈登奎至许正松家道路硬化长150米、宽4米、厚20公分</t>
  </si>
  <si>
    <t>御南街西巷道路硬化</t>
  </si>
  <si>
    <t>御南街西巷</t>
  </si>
  <si>
    <t>御南街西巷长150米、宽3米、厚20公分</t>
  </si>
  <si>
    <t>三组北巷道路硬化</t>
  </si>
  <si>
    <t>三组通组公路陈华家至成平家</t>
  </si>
  <si>
    <t>三组通组公路陈华家至成平家长120米、宽4米、厚20公分，入口出宽2.3米</t>
  </si>
  <si>
    <t>产出指标：道路硬化前路段耗时12分钟，硬化后路段耗时6分钟，时效：0.5。道路硬化前生产生活成本4元，硬化后生产生活成本2元，成本节约0.5。效益指标：经济效益，降低贫困户生产生活成本，提高生产收益；可持续影响效益，持续增强后续产业发展；社会效益，出行方便、农副产品运输便捷，农户增产增收；生态效益，亮化环境，生态宜居。满意度：95%</t>
  </si>
  <si>
    <t>星星村</t>
  </si>
  <si>
    <t>2组机耕路</t>
  </si>
  <si>
    <t>2组袁超喜房屋至胡家塘堰</t>
  </si>
  <si>
    <t>2组袁超喜房屋至胡家塘堰机耕路新建，铺碎石长180米，宽3米，厚0.08米，埋U型渠130米，埋涵管20米。</t>
  </si>
  <si>
    <t>产出指标：道路新建前路段耗时3分钟，新建后耗时2分钟，时效0.33，效益指标：道路新建前需生活成本2元，新建后只需1元，成本节约0.5；经济效益，降低贫困户生产生活成本，提高生产收益；社会效益，出行方便、农副产品运输便捷，农户增产增收；生态效益，亮化环境，生态宜居；满意度：95%。</t>
  </si>
  <si>
    <t>20组沟渠新建</t>
  </si>
  <si>
    <t>孙家水库出水沟垱至20组双堰</t>
  </si>
  <si>
    <t>孙家水库出水沟垱至20组双堰，埋U型渠（宽50CM、深60CM，厚8CM）400米。</t>
  </si>
  <si>
    <t>产出指标：这条沟渠能覆盖近150亩农田，沟渠硬化前经常干旱，硬化后能及时灌溉，亩产能提高最少100斤。效益指标：社会效益，农作物排灌可持续影响效益，方便农户灌溉，增产增收，增强后续产业发展；满意度95%</t>
  </si>
  <si>
    <t>2组道路硬化</t>
  </si>
  <si>
    <t>2组袁昌怀屋向东至3组郑士林屋前</t>
  </si>
  <si>
    <t>2组袁昌怀屋向东至3组郑士林屋前长350米，宽3米，厚0.2米。</t>
  </si>
  <si>
    <t>17组沟渠硬化</t>
  </si>
  <si>
    <t>17组周兴华屋至南干渠</t>
  </si>
  <si>
    <t>17组周兴华屋至南干渠沟渠硬化，长450米，底宽1米，面宽1.5米，高1.2米，厚0.08米，安装两个节制闸</t>
  </si>
  <si>
    <t>产出指标：这条沟渠能覆盖近200亩农田，沟渠硬化前经常干旱，硬化后能及时灌溉，亩产能提高最少100斤。效益指标：社会效益，农作物排灌可持续影响效益，方便农户灌溉，增产增收，增强后续产业发展；满意度95%</t>
  </si>
  <si>
    <t>15组沟渠硬化</t>
  </si>
  <si>
    <t>15组许生贵至南干渠</t>
  </si>
  <si>
    <t>15组许生贵至南干渠沟渠硬化，长420米，底宽1米，面宽1.5米，高1.2米，厚0.08米，安装两个节制闸</t>
  </si>
  <si>
    <t>18组道路扩宽</t>
  </si>
  <si>
    <t>18组陈祖明屋前到陈常菊屋</t>
  </si>
  <si>
    <t>18组陈祖明屋前到陈常菊屋道路硬化，长215米，扩宽1.5米，厚0.2米，填路基</t>
  </si>
  <si>
    <t>18组道路旁沟渠新建</t>
  </si>
  <si>
    <t>18组陈祖明屋前到陈常菊屋路旁</t>
  </si>
  <si>
    <t>18组陈祖明屋前到陈常菊屋路旁沟埋210米D80涵管，填土建垫层，沟均深1.5米，均宽2.5米</t>
  </si>
  <si>
    <t>14组机耕路</t>
  </si>
  <si>
    <t>十四组彭孝明屋北面至红阳</t>
  </si>
  <si>
    <t>十四组彭孝明屋北面至红阳机耕路共长270米（90+180），宽3米（含路肩水泥砖护砌0.4米），其中南北向路旁沟渠硬化长90米，宽0.4米，东西向沟渠清淤</t>
  </si>
  <si>
    <t>产出指标：道路硬化硬化前耗时16分钟，硬化后耗时13分钟，时效：0.18。效益指标：可持续影响效益，持续增强后续产业发展。社会效益，出行方便、农副产品运输便捷。满意度：100%。</t>
  </si>
  <si>
    <t>参与前期项目入库会议、决议；项目实施过程中参与评选理事会，对施工质量和资金使用进行监督；项目实施后参与道路护肩任务，项目完成后参与后持续维护管理；间接受益人均：100</t>
  </si>
  <si>
    <t>亘山村</t>
  </si>
  <si>
    <t>8组公路到牛场公路</t>
  </si>
  <si>
    <t>亘山8组公路到牛场公路490*2.8*0.2</t>
  </si>
  <si>
    <t>产出指标：道路硬化前路段耗时10分钟，硬化后耗时7分钟，时效0.3，效益指标：道路硬化前需生活成本6元，硬化后只需4元，成本节约0.33；经济效益，降低贫困户生产生活成本，提高生产收益；社会效益，出行方便、农副产品运输便捷，农户增产增收；生态效益，亮化环境，生态宜居；满意度：95%。</t>
  </si>
  <si>
    <t>2组水库到胡流平屋前</t>
  </si>
  <si>
    <t>亘山村2组水库到胡流平屋前公路400*2.8*0.2</t>
  </si>
  <si>
    <t>产出指标：道路硬化前路段耗时8分钟，硬化后耗时6分钟，时效0.25，效益指标：道路硬化前需生活成本4元，硬化后只需3元，成本节约0.25；经济效益，降低贫困户生产生活成本，提高生产收益；社会效益，出行方便、农副产品运输便捷，农户增产增收；生态效益，亮化环境，生态宜居；满意度：95%。</t>
  </si>
  <si>
    <t>5组谭家湾至北干渠</t>
  </si>
  <si>
    <t>亘山村5组谭家湾至北干渠280*2.8*0.2</t>
  </si>
  <si>
    <t>20组龚家铺至亘山村13组杨支岗</t>
  </si>
  <si>
    <t>亘山村20组龚家铺至亘山村13组杨支岗共2公里路安装路灯共40盏。</t>
  </si>
  <si>
    <t>10组杜修华屋旁至唐值陆屋后</t>
  </si>
  <si>
    <t>亘山村10组杜修华屋旁至唐值陆屋后413*2.8*0.2</t>
  </si>
  <si>
    <t>8</t>
  </si>
  <si>
    <t>公路维修</t>
  </si>
  <si>
    <t>亘山村龚家铺至杨支岗公路</t>
  </si>
  <si>
    <t>亘山村龚家铺至杨支岗公路维修，维修总规模140*3.5*0.2，三处埋D50涵管共15米，路旁沟渠300米清淤</t>
  </si>
  <si>
    <t>产出指标：道路硬化前耗时10分钟，硬化后耗时5分钟时效：5分钟，硬化前需要2元生产生活成本，硬化后只需要0.5元，生产生活成本节约0.75。效益指标：社会效益，主要方便农户出行，农产品运输，可持续影响效益，增强后续业发展。满意度：95%。</t>
  </si>
  <si>
    <t>参与前期项目确定会议、决议；项目实施过程中对施工质量和资金使用进行监督；项目实施后参与道路护肩任务，项目完成后参与后持续维护管理；间接受益人均：100元</t>
  </si>
  <si>
    <t>筒车村</t>
  </si>
  <si>
    <t>27组道路硬化</t>
  </si>
  <si>
    <t>27组从王本庭屋前至谭芬屋旁道路</t>
  </si>
  <si>
    <t>27组从王本庭屋前至谭芬屋旁道路硬化，长320米，宽5米，厚0.2米</t>
  </si>
  <si>
    <t>10组杜旭林房屋前堰塘</t>
  </si>
  <si>
    <t>10组杜旭林房屋前堰塘2亩；11组双堰3亩，12组家堰3.5亩</t>
  </si>
  <si>
    <t>4组堰塘护砌</t>
  </si>
  <si>
    <t>4组家堰</t>
  </si>
  <si>
    <t>4组家堰堰坡护砌，长120米，高2.5米，厚0.3米</t>
  </si>
  <si>
    <t>北沟沟渠硬化</t>
  </si>
  <si>
    <t>2组廖业存门前到北沟，3组赵祖发门前到北沟</t>
  </si>
  <si>
    <t>2组廖业存门前到北沟，3组赵祖发门前到北沟共700米</t>
  </si>
  <si>
    <t>产出指标：这条沟渠能覆盖近230亩农田，沟渠硬化前经常干旱，硬化后能及时灌溉，亩产能提高最少100斤。效益指标：社会效益，农作物排灌可持续影响效益，方便农户灌溉，增产增收，增强后续产业发展；满意度95%</t>
  </si>
  <si>
    <t>19组公路新建</t>
  </si>
  <si>
    <t>19组段传文屋旁变压器到21组胡礼梅门前</t>
  </si>
  <si>
    <t>从19组段传文屋旁变压器到21组胡礼梅门前藕垱东边新建公路全长130米，新建公路宽7米，平均高0.6米，公路两边用浆砌石做挡水墙平均高度0.8米，宽0.3米，路面运山卵石填平碾压夯实，埋标准大小头机制涵管32米。</t>
  </si>
  <si>
    <t>产出指标：道路新建前路段耗时20分钟，建后路段耗时5分钟。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满意度：95%。</t>
  </si>
  <si>
    <t>8组、11组机耕道路新建</t>
  </si>
  <si>
    <t>8组李和平屋到9组交界，11组杜方存至杜小亚屋旁</t>
  </si>
  <si>
    <t>筒车村8组李和平屋到9组交界1500米，11组杜方存至杜小亚屋旁200米，机耕道路全长1700米，宽3米，路面铺碎石填平碾压夯实</t>
  </si>
  <si>
    <t>杜家河桥旁公路护砌</t>
  </si>
  <si>
    <t>杜家河桥两旁</t>
  </si>
  <si>
    <t>杜家河桥两旁公路护砌，长120米，高3米</t>
  </si>
  <si>
    <t>产出指标：护砌120米，效益指标：经济效益，加固公路路基，降低脱贫户户出行成本，提高生产收益；社会效益，出行方便、农副产品运输便捷；生态效益，亮化环境，生态宜居；满意度：95%。</t>
  </si>
  <si>
    <t>九旺村</t>
  </si>
  <si>
    <t>29组道路硬化</t>
  </si>
  <si>
    <t>29组苏经刚屋旁至29组张光春屋前</t>
  </si>
  <si>
    <t>从29组苏经刚屋旁至29组张光春屋前，长400米，宽3米，厚0.2米</t>
  </si>
  <si>
    <t>产出指标：道路硬化前路段耗时8分钟，硬化后耗时6分钟，时效0.25，效益指标：道路硬化前需生活成本5元，硬化后只需4元，成本节约0.2；经济效益，降低贫困户生产生活成本，提高生产收益；社会效益，出行方便、农副产品运输便捷，农户增产增收；生态效益，亮化环境，生态宜居；满意度：95%。</t>
  </si>
  <si>
    <t>27组谭莉屋旁至杨作富道路硬化</t>
  </si>
  <si>
    <t>27组谭莉屋旁至杨作富门前</t>
  </si>
  <si>
    <t>27组谭莉屋旁至杨作富门前，长270米、宽3米、厚0.2米，需加宽填路基</t>
  </si>
  <si>
    <t>产出指标：道路硬化前路段耗时6分钟，硬化后耗时4分钟，时效0.33，效益指标：道路硬化前需生活成本4元，硬化后只需3元，成本节约0.25；经济效益，降低贫困户生产生活成本，提高生产收益；社会效益，出行方便、农副产品运输便捷，农户增产增收；生态效益，亮化环境，生态宜居；满意度：95%。</t>
  </si>
  <si>
    <t>25组机耕道</t>
  </si>
  <si>
    <t>25组鹅鸭湖东北向及南北向</t>
  </si>
  <si>
    <t>25组鹅鸭湖东北向及南北向修建机耕道，共长500米，宽3米，铺碎石8公分厚</t>
  </si>
  <si>
    <t>产出指标：道路新建前路段耗时8分钟，新建后耗时6分钟，时效0.25，效益指标：道路新建前需生活成本5元，新建后只需4元，成本节约0.2；经济效益，降低贫困户生产生活成本，提高生产收益；社会效益，出行方便、农副产品运输便捷，农户增产增收；生态效益，亮化环境，生态宜居；满意度：95%。</t>
  </si>
  <si>
    <t>1组孙圣东屋后至孙圣珍屋前</t>
  </si>
  <si>
    <t>1组孙圣东屋后至孙圣珍屋前，长200米，宽3米，厚0.2米</t>
  </si>
  <si>
    <t>产出指标：道路硬化前路段耗时4分钟，硬化后耗时3分钟，时效0.25，效益指标：道路硬化前需生活成本2元，硬化后只需1.5元，成本节约0.25；经济效益，降低贫困户生产生活成本，提高生产收益；社会效益，出行方便、农副产品运输便捷，农户增产增收；生态效益，亮化环境，生态宜居；满意度：95%。</t>
  </si>
  <si>
    <t>27组杨述生门前至3组孙和平门前道路硬化</t>
  </si>
  <si>
    <t>27组杨述生门前至3组孙和平门前</t>
  </si>
  <si>
    <t>27组杨述生门前至3组孙和平门前，道路硬化长300米，宽3米，厚0.2米</t>
  </si>
  <si>
    <t>16组道路硬化</t>
  </si>
  <si>
    <t>16组王本立土场至郭化屋旁</t>
  </si>
  <si>
    <t>16组王本立土场至郭化屋旁，道路硬化长150米，宽3米，厚0.2米</t>
  </si>
  <si>
    <t>2组徐炎生门前至徐春林五旁</t>
  </si>
  <si>
    <t>2组徐炎生门前至徐春林五旁，总长170米，宽3米3、厚0.2米（两段分别为120米、50米）</t>
  </si>
  <si>
    <t>道路硬化前路段耗时8分钟，硬化后路段耗时6分钟，时效：0.25，硬化前生活成本为4元，硬化后生活成本2元，时效：0.5.经济效益，降低贫困户生活成本，提高农副产品运输能力，可持续影响效益。社会效益，改善交通状况，方便出行。满意度：95%</t>
  </si>
  <si>
    <t>参与前期项目确定会议，决议；项目实施过程中对施工项目和资金进行监督。项目完工后继续参与后续运维管理；间接受益人均150元。</t>
  </si>
  <si>
    <t xml:space="preserve">花圃村 </t>
  </si>
  <si>
    <t>5组熊选贵家到宋家台道路硬化</t>
  </si>
  <si>
    <t>5组从熊选贵家到宋家台</t>
  </si>
  <si>
    <t>花圃5组通组公路，从熊选贵家到宋家台，共350米，宽2.8米，厚0.2米</t>
  </si>
  <si>
    <t>5组沟渠硬化</t>
  </si>
  <si>
    <t>5组从周乃文屋前到熊选贵屋前</t>
  </si>
  <si>
    <t>花圃5组沟渠硬化，从周乃文屋前到熊选贵屋前，长180米，宽0.9米，高1米。</t>
  </si>
  <si>
    <t>产出指标：这条沟渠能覆盖近90亩农田，沟渠硬化前经常干旱，硬化后能及时灌溉，亩产能提高最少100斤。效益指标：社会效益，农作物排灌可持续影响效益，方便农户灌溉，增产增收，增强后续产业发展；满意度95%</t>
  </si>
  <si>
    <t>3组沟带路</t>
  </si>
  <si>
    <t>3组从邹纯初门口堰到围生沟</t>
  </si>
  <si>
    <t>3组沟渠带路，从邹纯初门口堰到围生沟，沟长350米，宽0.9米，高1米，路长350米，宽2米，铺碎石8公分。</t>
  </si>
  <si>
    <t>产出指标：这条沟渠能覆盖近120亩农田，沟渠硬化前经常干旱，硬化后能及时灌溉，亩产能提高最少100斤。效益指标：社会效益，农作物排灌可持续影响效益，方便农户灌溉，增产增收，增强后续产业发展；满意度95%</t>
  </si>
  <si>
    <t>21组机耕道新建</t>
  </si>
  <si>
    <t>21组从彭孝云屋前到邹启均屋前</t>
  </si>
  <si>
    <t>21组从彭孝云屋前到邹启均屋前机耕道带沟渠，机耕道长350米，宽2米，铺碎石8公分，沟长350米，宽0.9米，高1米。</t>
  </si>
  <si>
    <t>20组沟渠硬化</t>
  </si>
  <si>
    <t>20组从十二支公路到彭友桃屋后</t>
  </si>
  <si>
    <t>20组从十二支公路到彭友桃屋后沟渠硬化，长250米，宽0.6米，高1米。</t>
  </si>
  <si>
    <t>花圃村</t>
  </si>
  <si>
    <t>4组王与宁屋场至子家堰</t>
  </si>
  <si>
    <t>4组王与宁屋场至子家堰长140米，宽2.5米，厚0.2</t>
  </si>
  <si>
    <t>产出指标：道路硬化前路段耗时6分钟，硬化后路段耗时3分钟，时效：0.5。道路硬化前生产生活成本2元，硬化后生产生活成本1.5元，成本节约0.25。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满意度：95%。</t>
  </si>
  <si>
    <t>5组十一支到刘清舫屋道路硬化</t>
  </si>
  <si>
    <t>5组十一支到刘清舫屋旁</t>
  </si>
  <si>
    <t>5组十一支到刘清舫屋旁，长400米，宽2.5米，厚0.2米</t>
  </si>
  <si>
    <t>白云寺社区</t>
  </si>
  <si>
    <t>四组从李方法屋后至睿晴面厂</t>
  </si>
  <si>
    <t>四组从李方法屋后至睿晴面厂，150米，宽3米，厚0.2米</t>
  </si>
  <si>
    <t>4组道路硬化</t>
  </si>
  <si>
    <t>四组牛厂至肖银德屋后</t>
  </si>
  <si>
    <t>四组牛厂至肖银德屋后，150米，宽3米，厚0.2米，路肩护砌</t>
  </si>
  <si>
    <t>吉中加油站后面</t>
  </si>
  <si>
    <t>吉中加油站后面拉通一条机耕路500米，宽3米，铺碎石10公分，路肩护砌</t>
  </si>
  <si>
    <t>产出指标：道路新建前路段耗时8分钟，新建后耗时6分钟，时效0.25，效益指标：道路新建前需生活成本4元，新建后只需3元，成本节约0.25；经济效益，降低贫困户生产生活成本，提高生产收益；社会效益，出行方便、农副产品运输便捷，农户增产增收；生态效益，亮化环境，生态宜居；满意度：95%。</t>
  </si>
  <si>
    <t>S302南干渠桥至徐超其家</t>
  </si>
  <si>
    <t>S302南干渠桥至徐超其家，长140米，宽3米，厚0.2米</t>
  </si>
  <si>
    <t>产出指标：道路硬化前，耗时8分钟，硬化后，耗时5分钟，时效：0.3，生产生活成本节约0.5.效益指标：社会效益：主要方便农户出行，农产品运输。可持续影响效益：持续增强后续产业发展。生态效益：美化环境。群众满意度：95%。</t>
  </si>
  <si>
    <t>参与前期项目确定会议，决议，项目实施过程中对施工质量和资金使用进行全程监督，项目完成后继续参与后续运维管理；间接受益人均100元</t>
  </si>
  <si>
    <t>石公桥村</t>
  </si>
  <si>
    <t>12组道路硬化</t>
  </si>
  <si>
    <t>12组主公路至李相加屋旁</t>
  </si>
  <si>
    <t>12组主公路至李相加屋旁长400米、宽2.5米、厚20公分</t>
  </si>
  <si>
    <t>3组道路硬化、19组荷花池及沟渠建设</t>
  </si>
  <si>
    <t>3组吴井洼至胡贤金家，19组毛祖军屋旁</t>
  </si>
  <si>
    <t>一.3组吴井洼至胡贤金家道路硬化，长180米、宽2.5米、厚20公分；二.19组毛祖军屋旁，新建13亩观赏荷花池，沿线围绕道路整修铺碎石，全长500米，宽3.5米，厚0.08米；三.19组毛祖军屋旁，荷花池旁灌溉沟，长120米，斜面1.2米，底宽1米，厚0.08米；公路旁及农户屋旁排水沟新建，长225米，宽0.4米，高0.6米，厚0.08米。</t>
  </si>
  <si>
    <t>2组公路至谭绍贵屋前</t>
  </si>
  <si>
    <t>2组公路至谭绍贵屋前长400米、宽2.5米、厚20公分</t>
  </si>
  <si>
    <t>19组公路至17组毛业芬家</t>
  </si>
  <si>
    <t>19组公路至17组毛业芬家长450米、宽2.5米、厚20公分</t>
  </si>
  <si>
    <t>3组堰湾至公路</t>
  </si>
  <si>
    <t>3组堰湾至公路，全长210米、宽2.5米、厚0.2米，通组公路硬化</t>
  </si>
  <si>
    <t>产出指标：道路硬化翻新前耗时12分钟，硬化后耗时6分钟时效：0.5，硬化前需要3元生产生活成本，翻新后只需1.5元，生产生活成本节约0.5。效益指标：社会效益，主要方便农户出行，农产品运输，可持续影响效益，增强后续产业发展。满意度：95%。</t>
  </si>
  <si>
    <t>参与前期项目确定会议、决议；项目实施过程中对施工质量和资金使用进行监督；项目实施后参与道路护肩任务，项目完成后参与后持续维护管理；间接受益人均：130元</t>
  </si>
  <si>
    <t>戴家河村</t>
  </si>
  <si>
    <t>12组、23组道路硬化</t>
  </si>
  <si>
    <t>12组从杨振大家至杨振发家，23组周尚兵家至周乃夕家</t>
  </si>
  <si>
    <t xml:space="preserve">戴家河村12组道路硬化，从杨振大家至杨振发家总路长124米。戴家河村23组道路硬化，周尚兵家至周乃夕家总路长84米，宽2.5，厚0.02。                 </t>
  </si>
  <si>
    <t>9组、25组路灯安装</t>
  </si>
  <si>
    <t>9组颜克勤家至颜学朝家，25组李琳丽家至王焕生家</t>
  </si>
  <si>
    <t xml:space="preserve">戴家河村9组路灯安装颜克勤家至颜学朝家1公里、25组路灯安装李琳丽家至王焕生家800米，共25盏太阳能路灯安装，每盏2400元。       </t>
  </si>
  <si>
    <t>1组沟渠新建</t>
  </si>
  <si>
    <t>1组杜方金家至杜登云家，杜方和家至李太清家</t>
  </si>
  <si>
    <t>戴家河村1组2段沟渠新建，1段：杜方金家至杜登云家，长：184米，宽：0.8米，深：0.7米，厚：0.1米。2段：杜方和家至李太清家，长：60米，宽：1米，深：0.6米，厚：0.1米。</t>
  </si>
  <si>
    <t>9组堰塘清淤护砌</t>
  </si>
  <si>
    <t>9组颜克生家旁九斗堰</t>
  </si>
  <si>
    <t>戴家河村9组颜克生家旁九斗堰清淤护砌，长150米，高1米，厚30公分。</t>
  </si>
  <si>
    <t>18组道路硬化</t>
  </si>
  <si>
    <t>18组通组公路</t>
  </si>
  <si>
    <t>戴家河18组通组公路硬化，长230米长，宽3米，厚0.2米，需填土扩宽路基0.3至0.4米宽，高1米，进口处6米长旧桥翻新加固</t>
  </si>
  <si>
    <t>产出指标：道路硬化前路段耗时6分钟，硬化后路段耗时3分钟，时效：0.5。
效益指标：经济效益，降低贫困户生产生活成本，提高生产收益。可持续影响效益，持续增强后续产业发展。社会效益，出行方便、农副产品运输便捷，农户增产增收。生态效益，亮化环境，生态宜居。
满意度：95%。</t>
  </si>
  <si>
    <t>复兴镇</t>
  </si>
  <si>
    <t>李家村</t>
  </si>
  <si>
    <t>堰塘
清淤</t>
  </si>
  <si>
    <t>李家村5组、9组、10组、22组</t>
  </si>
  <si>
    <t>5组毛家垱（7.5亩）、9组孙家大堰（5.5亩）、10组蜡水坝（3.5亩）、22组傅祖国吃水堰（2.5亩）4口堰塘清淤扩容。</t>
  </si>
  <si>
    <t>产出指标：清淤扩容前受益户年均汲水灌溉成本1500元/户/年，清淤扩容后1000元/户/年，成本节约0.33。
效益指标：社会效益，可有效解决当地群众农业生产和人畜饮用水问题；有利于调整农业结构，发展农业产业化项目；满意度：100%</t>
  </si>
  <si>
    <t>参加前期项目确定会议，决议；项目实施过程中对施工质量和资金使用进行监督；项目完成后参与后续运维管护；间接受益人均500元。</t>
  </si>
  <si>
    <t>公路
硬化</t>
  </si>
  <si>
    <t>李家村9组至10组、19组、13组至21组</t>
  </si>
  <si>
    <t>李家村9组至10组，全长350米，宽3米，厚0.2米；19组任振兴屋前路口起至梅明春屋旁，全长460米，宽3米，厚0.2米；13组谭敦勇屋旁至21组魏运惠屋旁，全长400米，宽3米，厚0.2米</t>
  </si>
  <si>
    <t>产出指标：道路硬化前路段耗时4分钟，硬化后路段耗时2分钟，时效：0.5。道路硬化前受益户年生产生活成本2000元，硬化后受益户年生产生活成本1000元，成本节约0.5。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</si>
  <si>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参加前期项目确定会议，决议；项目实施过程中对施工质量和资金使用进行监督；项目完成后参与后续运维管护；间接受益人均1000元。</t>
  </si>
  <si>
    <t>机耕道</t>
  </si>
  <si>
    <t>李家村12组、26组</t>
  </si>
  <si>
    <t>李家村新建机耕道12组傅金波屋前长200米、宽3.5米，26组王典兵屋前长180米、宽3.5米，两条共计380米。铺设昏管30m³18米，50m³18米，100m³10米。</t>
  </si>
  <si>
    <t>产出指标：机耕道路建设前受益户年生产生活成本1000元，机耕道路建设后受益户年生产生活成本500元，成本节约0.33。
效益指标：社会效益，可有效解决当地群众机械化农业生产问题；有利于调整农业结构，发展农业产业化项目；满意度：100%</t>
  </si>
  <si>
    <t>操场硬化</t>
  </si>
  <si>
    <t>李家村幸福屋场操场硬化长30米、宽25米，厚0.2米，共计1.13亩</t>
  </si>
  <si>
    <t>社会效益：通过操场硬化，配套健身器材，可供村民休闲娱乐，增加居民幸福感。                               
 满意度：100%</t>
  </si>
  <si>
    <t>参加前期项目确定会议，决议；项目实施过程中对施工质量和资金使用进行监督；项目完成后参与后续运维管护；间接受益人均300元。</t>
  </si>
  <si>
    <t>李家村1组、13组、28组</t>
  </si>
  <si>
    <t>李家村1组王典坤门前吃水堰（5.5亩）堰塘清淤扩容及塘坝护砌。清淤2500方（其中转运420方），塘坝护砌20米*1.5米共计30方。</t>
  </si>
  <si>
    <t>双龙村</t>
  </si>
  <si>
    <t>双龙村14组、15组</t>
  </si>
  <si>
    <t>双龙村14组、15组堰塘清淤2个，容积分别是14组上坝堰塘3亩，15组下坝堰塘3亩。</t>
  </si>
  <si>
    <t>产出指标：堰塘清淤扩容前容量7000立方米，清淤后17000立方米。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</si>
  <si>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双龙村37组、38组、39组</t>
  </si>
  <si>
    <t>3口堰塘清淤扩容，容积分别是37组梦生大堰堰塘3亩、38组美中大堰堰塘3亩、39组墨子堰堰塘3亩</t>
  </si>
  <si>
    <t>产出指标：堰塘清淤扩容前容量8000立方米，清淤后17000立方米。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</si>
  <si>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参与前期项目入库会议、决议，项目实施过程中对施工质量和资金使用进行监督，项目完成后参与后持续维护管理。                          间接受益人均:100</t>
  </si>
  <si>
    <t>双龙村1组、2组、7组、11组</t>
  </si>
  <si>
    <t>双龙村1组大晚谷堰、2组小晚谷堰、7组沥水堰、11组义气堰堰塘清淤，合计约5500方</t>
  </si>
  <si>
    <t>双龙村13组</t>
  </si>
  <si>
    <t>13组大堰5亩清淤、扶砌长度120米，高度1.5米，厚度0.45米1口</t>
  </si>
  <si>
    <t>产出指标：堰塘清淤扩容前容量8000立方米，清淤后17000立方米。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</si>
  <si>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机耕便民路</t>
  </si>
  <si>
    <t>双龙村37组</t>
  </si>
  <si>
    <t>37组机耕道600米，20组机耕道800米宽3米</t>
  </si>
  <si>
    <t>产业指标：机耕道修建前路段耗时50分钟，修建后路段耗时20分钟，时效降低80%，年平均降低成本5000元，改善农村基层设施条件。          
效益指标：生产效益，持续增强产业发展，社会效益，出行方便，农副产品增产增收，生态效益，亮化环境，生态宜居满意度100%。</t>
  </si>
  <si>
    <t>双龙村13组跑马堰至陆先雨路口通村（曾家村）公路600米*3米*0.18米硬化</t>
  </si>
  <si>
    <t>产出指标：道路硬化前路段耗时24分钟，硬化后路段耗时6分钟，时效：75％。道路硬化前生产生活成本100元，硬化后生产生活成本45元，成本节约55％。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</si>
  <si>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文化广场娱乐中心</t>
  </si>
  <si>
    <t>双龙村三联片、万胜片各平整硬化场地400平方，厚度均为0.18米。</t>
  </si>
  <si>
    <t>产业指标：改善农村基层设施条件。          
效益指标：生产效益，持续增强产业发展，社会效益，出行方便，农副产品增产增收，生态效益，亮化环境，生态宜居满意度100%。</t>
  </si>
  <si>
    <t>双龙村32组至33组</t>
  </si>
  <si>
    <t>双龙村32组至33组成仁路450米*3米*0.18米硬化</t>
  </si>
  <si>
    <t>产出指标：道路硬化前路段耗时8分钟，硬化后路段耗时6分钟，时效：0.25。道路硬化前生产生活成本600元，硬化后生产生活成本300元，成本节约0.5。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</si>
  <si>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双龙村9组</t>
  </si>
  <si>
    <t>双龙村9组王化科路220米*3米*0.18米硬化</t>
  </si>
  <si>
    <t>双龙村13组胡宏平至胡安祖路段300米*3米*0.18米硬化</t>
  </si>
  <si>
    <t>产出指标：道路硬化前路段耗时6分钟，硬化后路段耗时4分钟，时效：0.25。道路硬化前生产生活成本600元，硬化后生产生活成本300元，成本节约0.5。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</si>
  <si>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双龙村双岗片</t>
  </si>
  <si>
    <t>双岗主路至瞳生武路500米*3米*0.18米硬化</t>
  </si>
  <si>
    <t>产出指标：道路硬化前路段耗时8分钟，硬化后路段耗时3分钟，时效：40.道路硬化前生活成本30元，硬化后生产成本20元，成本节约10元。
效益指标：经济效益，降低脱贫户生产生活成本，提高生产收益;可持续影响效益，持续增强后续产业发展；社会效益：出行方便、农副产品运输便捷，农户增产增收；生态效益：亮化坏境，生态宜居。
满意度100%</t>
  </si>
  <si>
    <t>曾家村</t>
  </si>
  <si>
    <t>堰塘
清淤及公路硬化</t>
  </si>
  <si>
    <t>曾家村10组、4组、8组、11组、13组、17组、26组</t>
  </si>
  <si>
    <t>曾家村10组组级公路至张其军曾召春家共370米，3米宽0.2米厚的长199米、2.5米宽0.2米厚的171米（总长370米）；曾家村4组杨家堰、4组生贵堰、8组胡家堰、11组杨堰、13组克明堰、17组古打洼堰、26组锅底堰堰塘清淤，合计约7000方</t>
  </si>
  <si>
    <t>产出指标：清淤扩容前受益户年均汲水灌溉成本1500元/户/年，清淤扩容后1000元/户/年，成本节约0.33。道路硬化前路段耗时2分钟，硬化后路段耗时1分钟，时效：0.5。道路硬化前受益户年生产生活成本2000元，硬化后受益户年生产生活成本1000元，成本节约0.5。
效益指标：社会效益，可有效解决当地群众农业生产和人畜饮用水问题；有利于调整农业结构，发展农业产业化项目；出行方便；可持续影响效益，增强后续产业发展；满意度：100%</t>
  </si>
  <si>
    <t>曾家村13组</t>
  </si>
  <si>
    <t>69线至胡兴平家共359米，前180米3米宽，0.2米厚；后179米2.5米宽，0.2米厚。（总长359米）</t>
  </si>
  <si>
    <t>产出指标：道路硬化前路段耗时2分钟，硬化后路段耗时1分钟，时效：0.5。道路硬化前受益户年生产生活成本2000元，硬化后受益户年生产生活成本1000元，成本节约0.5。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</si>
  <si>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曾家村22组</t>
  </si>
  <si>
    <t>曾家村22组胡平佑-胡佑明家，238M长、2.5M宽、0.2M厚</t>
  </si>
  <si>
    <t>曾家村4组、8组、3组、16组、21组、24组</t>
  </si>
  <si>
    <t>曾家村4组刘家堰3亩、8组曾家堰4亩、3组胡家堰4.5亩、16组胡家堰4亩、21组胡家垱堰4亩、24组三户湾堰2.5亩、共6口</t>
  </si>
  <si>
    <t>曾家村3组</t>
  </si>
  <si>
    <t>曾家村3组任泽秀家公路2.5米宽，厚度0.2米总长220米</t>
  </si>
  <si>
    <t>曾家村6组、10组、23组、15组、26组</t>
  </si>
  <si>
    <t>曾家村6组徐家堰3.5亩、10组谢家堰3.5亩、23组堰塘4亩、15组港坝湾堰2亩、26组湾堰3亩，共5口</t>
  </si>
  <si>
    <t>产出指标：清淤扩容前受益户年均汲水灌溉成本1500元/户/年，清淤扩容后1000元/户/年，成本节约0.33%。
效益指标：社会效益，可有效解决当地群众农业生产和人畜饮用水问题；有利于调整农业结构，发展农业产业化项目；满意度：100%</t>
  </si>
  <si>
    <t>大美新村</t>
  </si>
  <si>
    <t>大美新村5组</t>
  </si>
  <si>
    <t>5组从宋淑清屋前至胡金维屋后道路硬化，长350米，宽3米，厚0.2米</t>
  </si>
  <si>
    <t>产出指标：道路硬化前路段耗时3分钟，硬化后路段耗时2分钟，时效：0.67。道路硬化前生产生活成本2000元，硬化后生产生活成本1000元，成本节约0.5。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</si>
  <si>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大美新村6组</t>
  </si>
  <si>
    <t>6组：69线往孙际友屋方向道路硬化，长300米，宽3米，厚0.2米</t>
  </si>
  <si>
    <t>产出指标：道路硬化前路段耗时2分钟，硬化后路段耗时1分钟，时效：0.67。道路硬化前生产生活成本2000元，硬化后生产生活成本1000元，成本节约0.5。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</si>
  <si>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大美新村14组</t>
  </si>
  <si>
    <t>大美新村14组胡生云屋后至陆振明屋后公路硬化，起点连接J12县道全长220米，硬化标准:长220米.宽3米.厚0.2米。</t>
  </si>
  <si>
    <t>大美新村15组</t>
  </si>
  <si>
    <t>15组：汤真发房屋前至吴家舫屋方向道路硬化，长350米，宽3米，厚0.2米</t>
  </si>
  <si>
    <t>大美新村18组</t>
  </si>
  <si>
    <t>18组：龚佑德屋后组级公路往胡协祖屋方向道路硬化，长300米，宽3米，厚0.2米</t>
  </si>
  <si>
    <t>复兴社区</t>
  </si>
  <si>
    <t>复兴社区7组</t>
  </si>
  <si>
    <t>复兴社区7组500米公路硬化,王化德加工厂旁至龚明英屋旁，500m*3m*0.2m</t>
  </si>
  <si>
    <t>复兴社区12组、13组</t>
  </si>
  <si>
    <t>复兴社区12组赵绪考吃水堰（1.8亩）、13组汪于平吃水堰（3.4亩）堰塘清淤扩容</t>
  </si>
  <si>
    <t>塘坝护砌</t>
  </si>
  <si>
    <t>复兴社区19组</t>
  </si>
  <si>
    <t>19组王维汉门前塘坝加固150米及门口吃水堰塘清淤（1.2亩）</t>
  </si>
  <si>
    <t>产出指标：实施前排水防淹及日常维护成本5万/年；实施后排水防淹及日常维护成本2.5万/年；成本节约0.5。
效益指标：社会效益，排积水沟渠进行梳理配套，提高水土资源的利用效率；
满意度：100%</t>
  </si>
  <si>
    <t>19组幸福屋场沟渠护砌长300米、宽0.8米、厚0.5米</t>
  </si>
  <si>
    <t>产出指标：实施前排水防淹及日常维护成本3万/年；实施后排水防淹及日常维护成本2万/年；成本节约0.5。
效益指标：社会效益，排积水沟渠进行梳理配套，提高水土资源的利用效率；
满意度：100%</t>
  </si>
  <si>
    <t>道路绿化</t>
  </si>
  <si>
    <t>19组幸福屋场道路绿化长500米，每4米一根；树种：红叶柿兰等绿化树种绿化带苗木</t>
  </si>
  <si>
    <t>社会效益：绿化和道路结合，提高人居环境，增加居民幸福感。                               
 满意度：100%</t>
  </si>
  <si>
    <t>界湖村</t>
  </si>
  <si>
    <t>抗旱、排渍机房维修</t>
  </si>
  <si>
    <t>界湖村21组、22组、15组</t>
  </si>
  <si>
    <t>21组机房1个：房屋8米长，8米宽；22组机房1个房屋8米长，8米宽；15组机房1个房屋8米长，8米宽。（贫困户与农户受益）</t>
  </si>
  <si>
    <t>产出指标：实施前汲水灌溉及日常维护成本5.5万/年；实施后汲水灌溉及日常维护成本2.5万/年；成本节约0.36。
效益指标：社会效益，排渍抗旱沟渠进行梳理配套，提高水土资源的利用效率；
满意度：100%</t>
  </si>
  <si>
    <t>参与前期项目入库会议、决议；项目实施过程中参与评选理事会，对施工质量和资金使用进行监督；项目完成后参与后持续维护管理。
间接受益人均：500</t>
  </si>
  <si>
    <t>界湖村8组</t>
  </si>
  <si>
    <t>田培元屋旁往主公路方向380米公路硬化（宽度3.5米，厚度0.2米）</t>
  </si>
  <si>
    <t>产出指标：道路硬化前路段耗时5分钟，硬化后路段耗时2.5分钟，时效：0.5。道路硬化前受益户年生产生活成本2000元，硬化后受益户年生产生活成本1000元，成本节约0.5。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</si>
  <si>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参与前期项目入库会议、决议；项目实施过程中参与评选理事会，对施工质量和资金使用进行监督；项目实施后参与道路护肩任务，项目完成后参与后持续维护管理。
间接受益人均：1000</t>
  </si>
  <si>
    <t>孙逢兵屋旁至主公路方向380米公路硬化（宽度3.5米，厚度0.2米）</t>
  </si>
  <si>
    <t>沟渠清淤改造</t>
  </si>
  <si>
    <t>界湖村荷花峪</t>
  </si>
  <si>
    <t>荷花峪1公里沟渠清淤（上面3米宽，下底2米宽，2.5米高）</t>
  </si>
  <si>
    <t>产出指标：实施前排水防淹及日常维护成本8万/年；实施后排水防淹及日常维护成本3万/年；成本节约0.62。
效益指标：社会效益，排积水沟渠进行梳理配套，提高水土资源的利用效率；
满意度：100%</t>
  </si>
  <si>
    <t>双桥村</t>
  </si>
  <si>
    <t>双桥村19组、12组、9组、10组、27组</t>
  </si>
  <si>
    <t>双桥村19组胡业林旁吃水堰4亩、12组凡忠旁吃水炎、9组刘士平堰3亩、胡炎华堰3亩、10组赵克云堰3亩、27组王宏成旁上高堰5亩，堰塘清淤扩容，共6口</t>
  </si>
  <si>
    <t>双桥村24组</t>
  </si>
  <si>
    <t>双桥村24组赵子立屋旁，往张渊贵家方向长450米，宽2.5米，厚0.2米</t>
  </si>
  <si>
    <t>双桥村11组至12组</t>
  </si>
  <si>
    <t>双桥村11组至12组沟渠清淤维修改造，长500米
宽1米，深1.2米；配套清淤汪应忠堰，约1000方</t>
  </si>
  <si>
    <t>产出指标：实施前排水防淹及日常维护成本6万/年；实施后排水防淹及日常维护成本3万/年；成本节约0.5。
效益指标：社会效益，排积水沟渠进行梳理配套，提高水土资源的利用效率；
满意度：100%</t>
  </si>
  <si>
    <t>公路硬化</t>
  </si>
  <si>
    <t>双桥村9组</t>
  </si>
  <si>
    <t>双桥村9组傅先明家至刘冲家280米长，3米宽，0.2米厚</t>
  </si>
  <si>
    <t>双桥村13组、17组、19组、23组、24组、30组</t>
  </si>
  <si>
    <t>双桥村13组胡圣昌旁围杆堰4亩、17组王国文堰4亩、19组陆振清旁王家大堰5亩、24组山竹堰11亩、23组李方平旁李家大堰5亩、23组孙圣标旁肖家大堰5亩、30组陆家大堰8亩，堰塘清淤扩容共七口</t>
  </si>
  <si>
    <t>机埠改造</t>
  </si>
  <si>
    <t>双桥村2组、20组</t>
  </si>
  <si>
    <t>双桥村2组机埠30㎡、20组机埠50㎡改建，55KW电机两台，500型闸门两个，80KW变压器一个</t>
  </si>
  <si>
    <t>产出指标：机埠改造前受益户年均汲水灌溉成本1500元/户/年，机埠改造后1000元/户/年，成本节约0.33。
效益指标：社会效益，可有效解决当地群众农业生产和人畜饮用水问题；有利于调整农业结构，发展农业产业化项目；满意度：100%</t>
  </si>
  <si>
    <t>双堰村</t>
  </si>
  <si>
    <t>双堰村5组、27组、31组、12组</t>
  </si>
  <si>
    <t>双堰村5组余家大堰5亩、27组夏家大堰10亩、31组陆家堰5亩、12组幺垱子4亩、12组夏家大堰6亩堰塘清淤扩容共五口</t>
  </si>
  <si>
    <t>双堰村17组</t>
  </si>
  <si>
    <t>双堰村17组变压器至李德元屋前道路硬化，长300米，宽2.5米，厚0.2米</t>
  </si>
  <si>
    <t>产出指标：道路硬化前路段耗时3分钟，硬化后路段耗时1.5分钟，时效：0.5。道路硬化前受益户年生产生活成本2000元，硬化后受益户年生产生活成本1000元，成本节约0.5。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</si>
  <si>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双堰村2组</t>
  </si>
  <si>
    <t>双堰村2组洈水堤至雷勋才家.长200米.宽2.5米.厚0.2米</t>
  </si>
  <si>
    <t>产出指标：道路硬化前路段耗时2分钟，硬化后路段耗时1分钟，时效：0.5。道路硬化前受益户年生产生活成本1000元，硬化后受益户年生产生活成本500元，成本节约0.5。
效益指标：社会效益，出行方便；可持续影响效益，增强后续产业发展；
满意度：100%</t>
  </si>
  <si>
    <t>双堰村6组</t>
  </si>
  <si>
    <t>双堰村6组双复公路至夏学明屋前公路硬化，长400米，宽2.5米，厚0.2米</t>
  </si>
  <si>
    <t>双堰村1组、10组、20组、21组、28组、30组</t>
  </si>
  <si>
    <t>双堰村1组食堂堰3亩、10组李家大堰5亩、20组路堰6亩、21组高垱坝4亩、28组杨家大堰6亩、30组东头大堰6亩堰塘清淤扩容共六口</t>
  </si>
  <si>
    <t>顺林桥社区</t>
  </si>
  <si>
    <t>顺林桥社区6组、8组、17组、20组</t>
  </si>
  <si>
    <t>顺林桥社区6组中堰、8组山堰、17组白果树堰、20组老队屋堰堰塘清淤扩容，合计4口，清淤量约4700方</t>
  </si>
  <si>
    <t>新品种柑桔“由良”推广</t>
  </si>
  <si>
    <t>由良新品推广,为16户脱贫户替换或垦荒新种由良35亩，合计约2450株，每株约9元，合计22050元。对35亩土地全部完成开垦和栽种，每亩成本约1000元，合计35000元，为脱贫户发放前期培育所需农药化肥（化肥每袋150，每户4袋，合计9600元；另发放价值5350元的农药）。总计成本72000元</t>
  </si>
  <si>
    <t>共种植“由良″柑桔35亩，年度结果预计14万斤、收入15万元。
产出指标：置换前年度结果12万斤，收入8万元；置换后年度结果14万斤，收入15万元；增收0.875.
效益指标：经济效益，16户脱贫户户均年增收0.44万元；社会效益，农户增产增收，生态环境优化。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</si>
  <si>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参加前期项目确定会议，决议；项目实施过程中对施工质量和资金使用进行监督；项目完成后对项目实施效果进行监督。年度产出效益15万元，脱贫户户均增收0.44万元。</t>
  </si>
  <si>
    <t>顺林桥社区12组</t>
  </si>
  <si>
    <t>顺林桥社区12组胡发佑屋旁到赵训海门前340米*3米*0.2米</t>
  </si>
  <si>
    <t>产出指标：道路硬化前路段耗时3分钟，硬化后路段耗时1.5分钟，时效：0.5。道路硬化前受益户年生产生活成本1500元，硬化后受益户年生产生活成本750元，成本节约0.5。
效益指标：社会效益，出行方便；可持续影响效益，增强后续产业发展；
满意度：100%</t>
  </si>
  <si>
    <t>顺林桥社区1组、8组、12组、13组</t>
  </si>
  <si>
    <t>顺林桥社区1组下堰2亩，8组郭家堰1亩，12组天井堰1.5亩，13组中堰1.2亩，每个组堰塘清淤扩容一口，合计4口</t>
  </si>
  <si>
    <t>顺林桥社区16组</t>
  </si>
  <si>
    <t>顺林桥社区16组赵子银屋后到吴学兴屋后公路硬化，长400米，宽3米，厚0.2米</t>
  </si>
  <si>
    <t>产业指标：道路硬化前路段耗时5分钟，硬化后路段耗时2分钟，时效降低70%，年平均降低成本2000元，改善农村基层设施条件。          
效益指标：生产效益，持续增强产业发展，社会效益，出行方便，农副产品增产增收，生态效益，亮化环境，生态宜居满意度100%。</t>
  </si>
  <si>
    <t>顺林桥社区9组、7组</t>
  </si>
  <si>
    <t>顺林桥社区9组杨翠林至顺林机埠长500米，宽3米，厚0.08米；7组王化朗至曾家裕长2000米，宽3米，厚0.08米；23组主公路至李爱国国长500米，宽3米，，厚0.08米路面铺碎石。</t>
  </si>
  <si>
    <t>产业指标：机耕道修建前路段耗时35分钟，修建后路段耗时5分钟，时效降低70%，年平均降低成本3500元，改善农村基层设施条件。          
效益指标：生产效益，持续增强产业发展，社会效益，出行方便，农副产品增产增收，生态效益，亮化环境，生态宜居满意度100%。</t>
  </si>
  <si>
    <t>温泉村</t>
  </si>
  <si>
    <t>温泉村16组</t>
  </si>
  <si>
    <t>16组谢朝菊屋后至陆波先屋旁长280m，厚0.2m，宽2.5m</t>
  </si>
  <si>
    <t>温泉村7组</t>
  </si>
  <si>
    <t>7组彭信国屋后至20组陈祖茂屋前长460m，厚0.2m，宽3m</t>
  </si>
  <si>
    <t>温泉村23组、26组</t>
  </si>
  <si>
    <t>温泉村23组胡家大堰3亩、26组闵家大堰3.5亩堰塘清淤扩容，每组1口，合计2口</t>
  </si>
  <si>
    <t>温泉村11组、17组</t>
  </si>
  <si>
    <t>温泉村11组龚家大堰4亩、17组德源大堰4亩堰塘清淤扩容，每组1口，合计2口</t>
  </si>
  <si>
    <t>温泉村3组、8组</t>
  </si>
  <si>
    <t>温泉村3组樊家大堰4.5亩、8组烽火大堰4.5亩堰塘清淤扩容，每组1口，合计2口</t>
  </si>
  <si>
    <t>又兴村</t>
  </si>
  <si>
    <t>又兴村24组、28组、32组</t>
  </si>
  <si>
    <t>又兴村24组古侧堰7亩、28组彭述兵堰1.5亩、32组中堰0.7亩，合计3口</t>
  </si>
  <si>
    <t>又兴村18组、19组</t>
  </si>
  <si>
    <t>又兴村18组谭本金至19组郑先玉家，长300米，宽3.5米，厚0.18米</t>
  </si>
  <si>
    <t>产出指标：道路硬化前路段耗时10分钟，硬化后路段耗时5分钟，时效：0.5。道路硬化前受益户年生产生活成本2000元，硬化后受益户年生产生活成本1000元，成本节约0.5。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</si>
  <si>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又兴村29组</t>
  </si>
  <si>
    <t>又兴村29组刘连兵家至王宏其家，长300米，宽3.5米，厚0.18米</t>
  </si>
  <si>
    <t>又兴村9组、12组、19组、25组</t>
  </si>
  <si>
    <t>又兴村9组王化舫堰3亩、12组高档堰6亩、19组杨树堰5亩、25组李丙元吃水堰2亩，合计4口</t>
  </si>
  <si>
    <t>又兴村29组、32组</t>
  </si>
  <si>
    <t>又兴村29组山口堰5亩、32组三合堰5亩，合计2口</t>
  </si>
  <si>
    <t>广场新建</t>
  </si>
  <si>
    <t>李家村5组</t>
  </si>
  <si>
    <t>李家村广场新建1200平方，公共厕所2间，路灯5盏</t>
  </si>
  <si>
    <t>公路
亮化</t>
  </si>
  <si>
    <t>李家村新村部至李家村5组</t>
  </si>
  <si>
    <t>李家村新村部至李家村5组2.5公里扩宽美化、植树绿化</t>
  </si>
  <si>
    <t>产出指标：道路硬化前路段耗时4分钟，硬化后路段耗时2分钟，时效：0.5。道路硬化前生产生活成本2000元，硬化后生产生活成本1000元，成本节约0.5。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</si>
  <si>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31组至33组</t>
  </si>
  <si>
    <t>复兴镇界湖村31组至33组机耕道建设，长1200米，宽3.5米</t>
  </si>
  <si>
    <t>产出指标：机耕道修建前路段耗时50分钟，修建后路段耗时5分钟，时效：0.9。机耕道修建前生产生活成本2000元，修剪后生产生活成本800元，成本节约60%。
效益指标：生产效益，持续增强产业发展，社会效益，出行方便，农副产品增产增收，生态效益，亮化环境，生态宜居。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</si>
  <si>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间接受益人均：800</t>
  </si>
  <si>
    <t>6组至7组</t>
  </si>
  <si>
    <t>复兴镇界湖村6组至7组机耕道建设，长900米，宽3.5米</t>
  </si>
  <si>
    <t>产出指标：机耕道修建前路段耗时40分钟，修建后路段耗时5分钟，时效：0.87。机耕道修建前生产生活成本2000元，修剪后生产生活成本800元，成本节约60%。
效益指标：生产效益，持续增强产业发展，社会效益，出行方便，农副产品增产增收，生态效益，亮化环境，生态宜居。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</si>
  <si>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间接受益人均：700</t>
  </si>
  <si>
    <t>堰塘清淤扩容</t>
  </si>
  <si>
    <t>15组和26组</t>
  </si>
  <si>
    <t>复兴镇界湖村15组竹家堰4亩，26组西合堰3.5亩堰塘清淤扩容</t>
  </si>
  <si>
    <t>产出指标：堰塘清淤扩容前容量18000立方米，清淤后36000立方米。
效益指标：经济效益，降低农户生产生活成本，提高生产收益；可持续影响效益，持续增强后续产业发展；社会效益，生产生活用水方便，农户增产增收；生态效益，亮化环境，生态宜居。
满意度：100%。</t>
  </si>
  <si>
    <t>16组谢圣海屋旁至胡中友屋旁</t>
  </si>
  <si>
    <t>16组谢圣海屋旁至胡中友屋旁道路硬化，长400m，宽2.5m，厚20cm</t>
  </si>
  <si>
    <t>澧北干线温泉段3组至26组</t>
  </si>
  <si>
    <t>澧北干线温泉段3组至26组2.5公里安装路灯40盏</t>
  </si>
  <si>
    <t>道路硬化、堰塘清淤</t>
  </si>
  <si>
    <t>双堰村20组、5组、31组</t>
  </si>
  <si>
    <t>双堰村20组高速公路桥至余典亮家道路硬化，长350米，宽3米，厚0.2米；5组谢家湾堰3.5亩、31组陆绪平堰4.5亩堰塘清淤扩容共2口。</t>
  </si>
  <si>
    <t>产出指标：道路硬化前路段耗时2分钟，硬化后路段耗时1分钟，时效：0.5。道路硬化前受益户年生产生活成本1000元，硬化后受益户年生产生活成本500元，成本节约0.5。清淤扩容前受益户年均汲水灌溉成本1500元/户/年，清淤扩容后1000元/户/年，成本节约0.33。
效益指标：社会效益，出行方便；可持续影响效益，增强后续产业发展；
满意度：100%</t>
  </si>
  <si>
    <t>垱坝护砌</t>
  </si>
  <si>
    <t>复兴社区18组群力桥下塘坝清淤扫障长350米、宽10米、高2米，新建混凝土拦水坝一处，长8米、宽4米、高1.5米。</t>
  </si>
  <si>
    <t>甘溪滩镇</t>
  </si>
  <si>
    <t>东门村</t>
  </si>
  <si>
    <t>游家山中垭、东门片 1组</t>
  </si>
  <si>
    <t>游家山中垭水库面积10亩；东门片 1组堰塘清淤护堤，面积5亩</t>
  </si>
  <si>
    <t>受益户数：整修前8户，整修后受益户数增加至27户，其中脱贫户8户。
生态效益：水库整修对堤坝具有稳固作用，有利于水资源的保护
可持续影响效益：加强了水资源合理配置，解决了农户灌溉缺水问题，大大改善了农户种植条件和环境。
满意度指标：群众满意度100%</t>
  </si>
  <si>
    <t>堰塘清淤护堤</t>
  </si>
  <si>
    <t>五岩5组</t>
  </si>
  <si>
    <t>五岩孔树堰、粟树堰面积5亩清淤护堤，涉及农户20户</t>
  </si>
  <si>
    <t>受益户数：整修前5户，整修后受益户数增加至20户，其中脱贫户5户。
生态效益：堰塘整修对堤坝具有稳固作用，有利于水资源的保护
可持续影响效益：加强了水资源合理配置，解决了农户灌溉缺水问题，大大改善了农户种植条件和环境。
满意度指标：群众满意度100%</t>
  </si>
  <si>
    <t>东门1-8组</t>
  </si>
  <si>
    <t>东门1-8组机耕道2000米长、2.5米宽</t>
  </si>
  <si>
    <t>产出指标:节约成本；      效益指标：方便农户种作及车辆出行；满意度指标：群众满意度100%。</t>
  </si>
  <si>
    <t>天星7组</t>
  </si>
  <si>
    <t>天星7组公路硬化200米、3米宽、0.2厚</t>
  </si>
  <si>
    <t>产出指标：安全效率，提高安全指数；                生态效益：方便群众、车辆安全出行；                满意度指标：群众满意度100%。</t>
  </si>
  <si>
    <t>亮化工程</t>
  </si>
  <si>
    <t>五爱至南山沿线2km</t>
  </si>
  <si>
    <t>五爱至南山沿线2km安装太阳能路灯40盏，2500元/盏</t>
  </si>
  <si>
    <t>产出指标：安全效率，提高安全指数；
生态效益：方便群众、车辆安全出行；
满意度指标：群众满意度100%。</t>
  </si>
  <si>
    <t>黄牛养殖</t>
  </si>
  <si>
    <t>东门村7组</t>
  </si>
  <si>
    <t>合作方式将30头黄牛放置到合作社的牛场，由合作社提供养殖设施，30户脱贫户负责提供种草、割草、送草料到牛场并进行喂养。合作社全权承担养殖场防疫及安全平稳运行的责任。利润：黄牛出栏完成销售之后，黄牛销售利润总额减去前期购买牛仔投资和合作社1500元/年服务费佣金后，所得利润归脱贫户所有。</t>
  </si>
  <si>
    <t>产出指标：切实增加农民收入。
效益指标：经济效益，提高农户生产收益；可持续影响效益，持续增强后续发展；社会效益，可带动休闲旅游等关联配套产业发展，农户增产增收；生态效益，亮化环境，生态宜居
群众满意度100%</t>
  </si>
  <si>
    <t>参与前期项目入库会议、决议；项目实施过程中参与评选理事会，对施工质量和资金使用进行监督；项目实施后参与道路护肩任务，项目完成后参与后持续维护管理。
间接受益人均：500</t>
  </si>
  <si>
    <t>牲猪养殖</t>
  </si>
  <si>
    <t>东门村全片</t>
  </si>
  <si>
    <t>采用直接帮扶模式，发放猪苗100头,每头1200元</t>
  </si>
  <si>
    <t>产出指标：充分利用抛茺水田，种植后整合土地资源，增加农民收入。
效益指标：经济效益，提高农户生产收益；可持续影响效益，持续增强后续发展；社会效益，可带动休闲旅游等关联配套产业发展，农户增产增收；生态效益，亮化环境，生态宜居
群众满意度100%</t>
  </si>
  <si>
    <t>堰塘整修</t>
  </si>
  <si>
    <t>东门片8组</t>
  </si>
  <si>
    <t>东门8组皮明举门前堰塘整修防渗，清淤3亩，护砌长5米、高3米、厚1.5米</t>
  </si>
  <si>
    <t>受益户数：整修前3户，整修后受益户数增加至20户，其中脱贫户6户。
生态效益：堰塘整修对堤坝具有稳固作用，有利于水资源的保护
可持续影响效益：加强了水资源合理配置，解决了农户灌溉缺水问题，大大改善了农户种植条件和环境。
满意度指标：群众满意度100%</t>
  </si>
  <si>
    <t>丰年村</t>
  </si>
  <si>
    <t>丰年村3组至9组</t>
  </si>
  <si>
    <t>堰塘河至卢家垭公路窄加宽路基基础工程全2800米，宽1.5米，高1米</t>
  </si>
  <si>
    <t>产出指标：道路硬化前路段耗时5分钟，建设后路段耗时3分钟，时效：2/5。建设前生产生活成本100元，建设后生产生活成本50元，成本节约1/2。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</si>
  <si>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参与前期项目确定会议、决议，在项目实施过程中对施工质量和资金实施监管，人均间接收益850元。</t>
  </si>
  <si>
    <t>丰年村1组、16组</t>
  </si>
  <si>
    <t>当家堰塘整修2处，清淤扩容（李家湾、杜家窝）每处面积5亩。新修一处，火烧湾，面积4亩。</t>
  </si>
  <si>
    <t>产出指标：堰塘库面扩容，在原来基础上提升聚水量2/5。效益指标：增加经济效益，降低贫困户生产生活成本，提高生产收益；可持续增加效益，稳定贫困户增收。
满意度：100%。</t>
  </si>
  <si>
    <t>参与前期项目确定会议、决议，在项目实施过程中对施工质量和资金实施监管，人均间接收益800元。</t>
  </si>
  <si>
    <t>水利建设</t>
  </si>
  <si>
    <t>丰年村21组、29组</t>
  </si>
  <si>
    <t>毛塔坪河垱及排灌渡槽水毁修复: 
一、河垱修复(长25米、宽2米、高1.5米)；二、排灌渡槽水毁修复。1. 长1.2米、宽2米、高2.5米。</t>
  </si>
  <si>
    <t>产出指标:节能灌溉，提升灌溉效益，减少生产成本；原有道路耗时5分钟，新建机耕道后耗时3分钟，时效：2/5，节约成本。效益指标：方便农户种作及车辆出行；有效提升农副产品效益。满意度指标：群众满意度100%。</t>
  </si>
  <si>
    <t>参与前期项目确定会议、决议，在项目实施过程中对施工质量和资金实施监管，人均间接收益700元。</t>
  </si>
  <si>
    <t>河道疏通</t>
  </si>
  <si>
    <t>丰年村22组、24组</t>
  </si>
  <si>
    <t>从杨家珰至余家坪1000米河道事实疏通，河垱一处，河堤护砌70米</t>
  </si>
  <si>
    <t>产出指标:节能灌溉，提升灌溉效益，减少生产成本；原有道路耗时5分钟，新建机耕道后耗时3分钟，时效：2/5，节约成本。
效益指标：方便农户种作及车辆出行；有效提升农副产品效益。
满意度指标：群众满意度100%。</t>
  </si>
  <si>
    <t>丰年村11、12组河道</t>
  </si>
  <si>
    <t>11、12组河道700米实施疏通，河垱两处，河堤护砌100米，排灌渠70米。</t>
  </si>
  <si>
    <t>产出指标:节能灌溉，提升灌溉效益，减少生产成本；原有道路耗时10分钟，新建机耕道后耗时3分钟，时效：2/5，节约农耕成本。
效益指标：方便农户种作及车辆出行；有效提升农副产品效益。
满意度指标：群众满意度100%。</t>
  </si>
  <si>
    <t>参与前期项目确定会议、决议，在项目实施过程中对施工质量和资金实施监管，人均间接收益1000元。</t>
  </si>
  <si>
    <t>甘溪村</t>
  </si>
  <si>
    <t>甘溪村顺桥片</t>
  </si>
  <si>
    <t>桐溪山庄门前至广灯铺，长700米、由原来的3.5米加宽至6米</t>
  </si>
  <si>
    <t>产出指标：安全效率，提高安全指数；                                        生态效益：方便群众、车辆安全出行；                     满意度指标：群众满意度100%。</t>
  </si>
  <si>
    <t>经过村支两委进行项目审核，进行前期项目确定，在项目实施过程中对施工质量和资金实施监管制度。</t>
  </si>
  <si>
    <r>
      <t>曾贤松门前至杨军猪场，长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米、由原来的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米加宽至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米</t>
    </r>
  </si>
  <si>
    <t>产出指标：安全效率，提高安全指数；                        生态效益：方便群众、车辆安全出行；                     满意度指标：群众满意度100%。</t>
  </si>
  <si>
    <t>甘溪村顺桥片7、8组</t>
  </si>
  <si>
    <t>顺桥片7、8组新建机耕道杨述国屋旁至河长100米、宽3米上铺5公分碎石；杨小平门前至河长200米、宽3米，上铺5公分碎石；杨纪栋门前至河长200米、宽3米、上铺5公分碎石；沿河道长1000米、宽3米、上铺5公分碎石；包含侧沟50米山水涵管</t>
  </si>
  <si>
    <t>产出指标:节约成本；
效益指标：方便农户种作及车辆出行；
3、满意度指标：群众满意度100%。</t>
  </si>
  <si>
    <t>灌溉渠道</t>
  </si>
  <si>
    <t>顺桥片7、8组河家垱至杨小平门前灌溉水渠修复贯通长1200米，包含50U型槽、300塑胶管</t>
  </si>
  <si>
    <t>产出指标:节约成本；
效益指标：方便农户种作及车辆出行；
满意度指标：群众满意度100%。</t>
  </si>
  <si>
    <t>甘溪村甘溪片10组</t>
  </si>
  <si>
    <t>甘溪片10组筑垱坝12*2*3，包含简易便民桥1座，100涵管</t>
  </si>
  <si>
    <r>
      <t>产出指标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节约成本；</t>
    </r>
    <r>
      <rPr>
        <sz val="10"/>
        <rFont val="Times New Roman"/>
        <charset val="134"/>
      </rPr>
      <t xml:space="preserve">                                                                                                </t>
    </r>
    <r>
      <rPr>
        <sz val="10"/>
        <rFont val="宋体"/>
        <charset val="134"/>
      </rPr>
      <t>效益指标：增加周边农田有效灌溉面积；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</t>
    </r>
    <r>
      <rPr>
        <sz val="10"/>
        <rFont val="宋体"/>
        <charset val="134"/>
      </rPr>
      <t>满意度指标：群众满意度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。</t>
    </r>
  </si>
  <si>
    <t>堰塘清淤护砌及道路硬化</t>
  </si>
  <si>
    <t>甘溪村全华片</t>
  </si>
  <si>
    <t>全华片1组堰塘清淤2.13亩；岩石护砌长50米、宽0.8米，高2米；水泥护坡：长50米，高2.5米，厚0.1米；雷金平门前堰堤路面硬化共长35米，宽1.5米，厚0.2米。</t>
  </si>
  <si>
    <r>
      <t>1</t>
    </r>
    <r>
      <rPr>
        <sz val="10"/>
        <rFont val="宋体"/>
        <charset val="134"/>
      </rPr>
      <t>、产出指标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节约成本；</t>
    </r>
    <r>
      <rPr>
        <sz val="10"/>
        <rFont val="Times New Roman"/>
        <charset val="134"/>
      </rPr>
      <t xml:space="preserve">                                                                                                2</t>
    </r>
    <r>
      <rPr>
        <sz val="10"/>
        <rFont val="宋体"/>
        <charset val="134"/>
      </rPr>
      <t>、效益指标：增加周边农田有效灌溉面积；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3</t>
    </r>
    <r>
      <rPr>
        <sz val="10"/>
        <rFont val="宋体"/>
        <charset val="134"/>
      </rPr>
      <t>、满意度指标：群众满意度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。</t>
    </r>
  </si>
  <si>
    <t>甘溪村全华片1、2、5组</t>
  </si>
  <si>
    <t>全华片1、2、5组新建机耕道全长400米、宽2.5米、路面铺碎石；包含U型槽和山水涵管、挡土墙、简易便民桥2座等配套设施</t>
  </si>
  <si>
    <t>甘溪村甘溪片9组</t>
  </si>
  <si>
    <t>甘溪片9组雷春林屋旁至雷汉初屋旁新建机耕道长350米、宽3米，上铺5公分碎石，昌解军门前至叶祥全门前长450米、宽3米， 上铺5公分碎石，包含侧沟涵管</t>
  </si>
  <si>
    <r>
      <t>产出指标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节约成本；效益指标：方便农户种作及车辆出行；满意度指标：群众满意度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。</t>
    </r>
  </si>
  <si>
    <r>
      <t>参与前期项目确定会议、决议，在项目实施过程中对施工质量和资金实施监管，人均间接收益</t>
    </r>
    <r>
      <rPr>
        <sz val="10"/>
        <rFont val="Times New Roman"/>
        <charset val="134"/>
      </rPr>
      <t>800</t>
    </r>
    <r>
      <rPr>
        <sz val="10"/>
        <rFont val="宋体"/>
        <charset val="134"/>
      </rPr>
      <t>元。</t>
    </r>
  </si>
  <si>
    <t>高粱种植</t>
  </si>
  <si>
    <t>甘溪村全华片1、2、7组</t>
  </si>
  <si>
    <t>全华片1、2、7组神糯高粱种植，种植面积40亩</t>
  </si>
  <si>
    <r>
      <t>产出指标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节约成本；</t>
    </r>
    <r>
      <rPr>
        <sz val="10"/>
        <rFont val="Times New Roman"/>
        <charset val="134"/>
      </rPr>
      <t xml:space="preserve">                                                                                                </t>
    </r>
    <r>
      <rPr>
        <sz val="10"/>
        <rFont val="宋体"/>
        <charset val="134"/>
      </rPr>
      <t>效益指标：提高农户生活收益；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</t>
    </r>
    <r>
      <rPr>
        <sz val="10"/>
        <rFont val="宋体"/>
        <charset val="134"/>
      </rPr>
      <t>满意度指标：群众满意度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。</t>
    </r>
  </si>
  <si>
    <t>甘溪片10组新建机耕道全长250米、宽3米，路面铺碎石，包含U型槽、山水涵管、挡土墙、沉沙井等附属设施</t>
  </si>
  <si>
    <t>产出指标:节约成本；效益指标：方便农户种作及车辆出行；满意度指标：群众满意度100%。</t>
  </si>
  <si>
    <t>精华寺</t>
  </si>
  <si>
    <t>沟渠整修</t>
  </si>
  <si>
    <t>精华寺社区洞湾水库</t>
  </si>
  <si>
    <t>从洞湾水库溢洪出口至端轩路口，长200米，宽3米，</t>
  </si>
  <si>
    <t>产出指标：沟渠整修后，极大地减少因洪水对农田和农作物的损失，增加农民收入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</si>
  <si>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精华寺社区1组</t>
  </si>
  <si>
    <t>社区1组门口堰整修，水面面积1.5亩</t>
  </si>
  <si>
    <t xml:space="preserve">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</si>
  <si>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机耕道路建设</t>
  </si>
  <si>
    <t>精华寺社区8组</t>
  </si>
  <si>
    <t>从张贤华屋旁到岩巴垱机耕道路，总长400米，2.8米宽，砂石路面</t>
  </si>
  <si>
    <t>产出指标：安全效率：提高安全指数。效益指标：方便群众安全出行农产品运输兼生态效益防止水土流失，增加农民收入。满意度:群众满意度100%</t>
  </si>
  <si>
    <t>项目实施过程中，对施工质量和资金使用实行监管，间接提高受益人收益</t>
  </si>
  <si>
    <t>精华寺社区张家湾水库</t>
  </si>
  <si>
    <t>从张家湾水库溢洪出口至007县道，长240米，宽3米，</t>
  </si>
  <si>
    <t>精华寺社区二组</t>
  </si>
  <si>
    <t>从田生军屋前到皮静平稻田二组机耕道路总长800米，2.8米宽，砂石路面</t>
  </si>
  <si>
    <t>效益指标：方便群众出行农产品运输兼生态效益防止水土流失，增加农民收入。满意度:群众满意度100%</t>
  </si>
  <si>
    <t>居支两委进行项目确定，在项目实施过程中对施工质量和资金实施监管，群众义务进行管理维护，提高受益人收益</t>
  </si>
  <si>
    <t>社区8组模范堰整修，水面面积5亩</t>
  </si>
  <si>
    <t>机耕道建设</t>
  </si>
  <si>
    <t>8组模范堰周边机耕道建设共800米</t>
  </si>
  <si>
    <t>道路岩坎护砌</t>
  </si>
  <si>
    <t>8组游先抗屋前至孙际珍屋前，长20米、高6米、宽0.8米</t>
  </si>
  <si>
    <t>马溪村</t>
  </si>
  <si>
    <t>月池片1-2组从孙昌炎家至周文炎家</t>
  </si>
  <si>
    <t>月池片1-2组从孙昌炎屋前至周文炎屋前通组公路路基扩宽及硬化，长430米，宽2.8米，厚0.2米。</t>
  </si>
  <si>
    <t>产出指标：原路面凹凸不平，全程约费时10多分钟,修建完成后约费时3分钟，完成后路面平整，出行十分方便
效益指标：可持续影响效益，原本老路较为泥泞，居民出行不便，修建完成后方便居民出行，道路整洁、干净，农副产品运输方便。
满意度指标：力争群众满意度100%。</t>
  </si>
  <si>
    <t>公路窄加宽</t>
  </si>
  <si>
    <t>月池片4-5组从皮修红家至皮振云家</t>
  </si>
  <si>
    <t>月池片4-5组从皮修红家屋前至皮振云家屋前村主干道公路路基扩宽护砌长400米，宽2米，高2米</t>
  </si>
  <si>
    <t>产出指标：月池片4-5组主干道公路太窄，车辆错车、群众生产出行不方便，扩建完成后路面宽敞，出行十分方便
效益指标：可持续影响效益，原本老路太窄，居民出行不便，修建完成后方便居民出行，道路整洁、干净，农副产品运输方便。
满意度指标：群众满意度100%。</t>
  </si>
  <si>
    <t>月池片8组从尹绪才屋旁至游述祖屋后</t>
  </si>
  <si>
    <t>月池片8组从尹绪才屋旁至游述祖屋后通组公路路基护砌及硬化，长300米，宽2.8米，厚0.2米，路基护砌高1米</t>
  </si>
  <si>
    <t>产出指标：原路面凹凸不平，全程约费时10多分钟,修建完成后约费时2分钟，完成后路面平整，出行十分方便
效益指标：可持续影响效益，原本老路较为泥泞，居民出行不便，修建完成后方便居民出行，道路整洁、干净，农副产品运输方便。
满意度指标：力争群众满意度100%。</t>
  </si>
  <si>
    <t>种苗种植</t>
  </si>
  <si>
    <t>月池片5组海福合作社中药材种苗培育基地</t>
  </si>
  <si>
    <t>海福合作社中药材种苗培育成本每亩1万元，10亩需要资金11万元，委托帮扶脱贫户50户，50人，无论海福合作社盈利还是亏损，合作社不低于脱贫户入股资金10%的比例分红，暂定为5年</t>
  </si>
  <si>
    <t>产出指标：中药材种苗培育成本每亩1万元，10亩需要资金10万元，委托帮扶脱贫户50户，50人
效益指标：经济效益，带动脱贫户生产收益；可持续影响效益，持续增强后续产业发展；社会效益，可带动休闲旅游等关联配套产业发展，脱贫户增产增收。
满意度指标：群众满意度100%。</t>
  </si>
  <si>
    <t xml:space="preserve">参与前期项目入库会议、决议；对施工质量和资金使用进行监督；项目实施后参与石蛙养殖任务，项目完成后参与后持续维护管理。
间接受益人均：1000
</t>
  </si>
  <si>
    <t>道路硬化及路基护砌</t>
  </si>
  <si>
    <t>双峰片2组从皮玉霞家至胡文协家</t>
  </si>
  <si>
    <t>双峰片2组从皮玉霞屋前至胡文协屋前通组公路路基护砌及硬化。硬化：长245米，宽2.8米，厚0.2米；路基岩石护砌长150米，高2米，宽0.4米。</t>
  </si>
  <si>
    <t>产出指标：原路面凹凸不平，全程约费时8多分钟,修建完成后约费时2分钟，完成后路面平整，出行十分方便
效益指标：可持续影响效益，原本老路较为泥泞，居民出行不便，修建完成后方便居民出行，道路整洁、干净，农副产品运输方便。
满意度指标：力争群众满意度100%。</t>
  </si>
  <si>
    <t>月池片2-4组从皮远为家至皮明权家</t>
  </si>
  <si>
    <t>月池片2-4组从皮远为屋前至皮明权屋前通组公路路基护砌及硬化，长270米，宽2.8米，厚0.2米，路基护砌长40米、宽0.5米、高0.8米</t>
  </si>
  <si>
    <t>马溪片6组王红球家至皮丕会家</t>
  </si>
  <si>
    <t>马溪片6组从王红球家至皮丕会家通组公路硬化，长700米，宽2.8米，厚0.2米</t>
  </si>
  <si>
    <t>双峰片5组皮丕保家至尹大宏家</t>
  </si>
  <si>
    <t>双峰片5组从皮丕保家至尹大宏家通组公路硬化，长200米，宽2.8米，厚0.2米</t>
  </si>
  <si>
    <t>产出指标：原路面凹凸不平，全程约费时7多分钟,修建完成后约费时1分钟，完成后路面平整，出行十分方便
效益指标：可持续影响效益，原本老路较为泥泞，居民出行不便，修建完成后方便居民出行，道路整洁、干净，农副产品运输方便。
满意度指标：力争群众满意度100%。</t>
  </si>
  <si>
    <t>便民桥</t>
  </si>
  <si>
    <t>马溪片1组便民桥修建</t>
  </si>
  <si>
    <t>马溪片1组便民桥修建长20米，宽4米</t>
  </si>
  <si>
    <t>产出指标：便民桥新建前路段耗时10分钟，建设后路段耗时1分钟，时效：1/2。建设前生产生活成本200元，建设后生产生活成本100元，成本节约1/2。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</si>
  <si>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狮象村</t>
  </si>
  <si>
    <t>公路加宽</t>
  </si>
  <si>
    <t>狮象6组皮远仿屋旁至皮杰珍屋旁公路加宽。</t>
  </si>
  <si>
    <t>皮远仿屋旁至皮杰珍屋旁公路加宽。长600米、加宽1.0米、厚0.18米。</t>
  </si>
  <si>
    <t>产出指标：道路硬化前路段耗时5分钟，硬化后路段耗时3分钟，道路硬化前生产生活成本500元，硬化后生产生活成本300元，成本节约200-300元。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</si>
  <si>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葛根种植</t>
  </si>
  <si>
    <t>2021.5</t>
  </si>
  <si>
    <t>间接帮扶狮象7组</t>
  </si>
  <si>
    <t>甘溪滩镇狮象村7组葛根栽种30亩，两年采收一次，每亩可产葛8000至10000斤，前期需投入袋子、薄膜6000元，苗子款每亩1000元，农药、化肥等15000元，约资金6万元。</t>
  </si>
  <si>
    <t>产出指标：农户在家发展产业，节省外出务工所需的住宿、交通费用。
效益指标：可持续产生效益，每年人均增收3500元左右.
满意度指标：群众满意度100%</t>
  </si>
  <si>
    <t>参与前期项目确定会议、决议，在项目实施过程中对施工质量和资金实施监管                      预计人均收益1200元左右。</t>
  </si>
  <si>
    <t>9组夏学林屋旁至拖木湾公路窄加宽</t>
  </si>
  <si>
    <t>甘溪滩镇狮象村9组夏学林屋旁至拖木湾公路窄加宽645米。加宽1.5米，厚0.18米。</t>
  </si>
  <si>
    <t>产出指标：道路硬化前路段耗时10分钟，硬化后路段耗时6分钟。道路硬化前生产生活成本600元，硬化后生产生活成本300元，成本节约200-300元。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</si>
  <si>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 xml:space="preserve">渠道清淤护砌  </t>
  </si>
  <si>
    <t>9组烟田窝至大公路（刘祚华屋旁）渠道</t>
  </si>
  <si>
    <t xml:space="preserve">甘溪滩镇狮象村9组（刘祚华屋旁）渠道长190米，底宽1.2米，顶宽1.3米，高1.2米。
</t>
  </si>
  <si>
    <t>产出指标：道路硬化前路段耗时x分钟，硬化后路段耗时y分钟，时效：（x-y）/x。道路硬化前生产生活成本a元，硬化后生产生活成本b元，成本节约（a-b）/a。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</si>
  <si>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10组骑马岭分路处至刘圣晶屋后公路</t>
  </si>
  <si>
    <t>甘溪滩镇狮象村10组骑马岭分路处至刘圣晶屋后公路长500米.加宽1.5米，厚0.18米公路硬化。</t>
  </si>
  <si>
    <t>产出指标：道路硬化前路段耗时8分钟，硬化后路段耗时5分钟，时效：道路硬化前生产生活成本600元，硬化后生产生活成本300元，成本节约200-300元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</si>
  <si>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7组皮远球屋前至皮远周屋旁</t>
  </si>
  <si>
    <t>甘溪滩镇狮象村7组，从皮远球屋前至皮远周屋旁公路长250米.宽3.5米，厚0.18米公路硬化。</t>
  </si>
  <si>
    <t>产出指标：道路硬化前路段耗时5分钟，硬化后路段耗时y分钟，时效：（x-y）/x。道路硬化前生产生活成本600元，硬化后生产生活成本300元，成本节约（200-300）/a。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</si>
  <si>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5组敬老院屋旁至皮竹林田边渠道</t>
  </si>
  <si>
    <t>甘溪滩镇狮象村7组敬老院屋旁至皮竹林田边渠道长150米.底宽0.6米，顶宽0.7米，高0.7米</t>
  </si>
  <si>
    <t>石板村</t>
  </si>
  <si>
    <t>新修公路</t>
  </si>
  <si>
    <t>石板片10组</t>
  </si>
  <si>
    <t>杨家湾至汤家湾公路连通，李子琼屋旁至汤启栋屋旁，长1公里宽4米</t>
  </si>
  <si>
    <t>产出指标：老路需要时间0.3H，修建完成后  节约时间0.12H                               效益指标：老路道路较为泥泞居民不方便出行，修建完成后方便居民出行道路节省时间；           满意度：100%</t>
  </si>
  <si>
    <t>经村支两委进行项目确定，在项目实施过程中对施工质量和资金实施监管，群众义务道路扫障，家庭间接增收500元。</t>
  </si>
  <si>
    <t>石板片16组</t>
  </si>
  <si>
    <t>黄大成屋旁至黄土坡，500米、宽3米、厚20公分</t>
  </si>
  <si>
    <t>产出指标：老路需要时间0.1H，修建完成后节约时间0.07H 
效益指标：老路道路较为泥泞居民不方便出行，修建完成后方便居民出行道路整洁、干净节省时间；
满意度：100%。</t>
  </si>
  <si>
    <t>经村支两委进行项目确定，在项目实施过程中对施工质量和资金实施监管，群众义务道路扫障，家庭间接增收600元。</t>
  </si>
  <si>
    <t>整修堰塘</t>
  </si>
  <si>
    <t>花竹片5组</t>
  </si>
  <si>
    <t>划墙岭堰塘1.2亩清淤、护砌长80米、宽0.8米、高3.5米</t>
  </si>
  <si>
    <t>产出指标：原堰塘已淤平，不利于抗旱排渍，改造后提高抗旱排灌能力，增产增收
效益指标：可持续影响效益，改造后无论天干旱还是下大雨都不会影响农业生产；
满意度：100%。</t>
  </si>
  <si>
    <t>经村支两委进行项目确定，在项目实施过程中对施工质量和资金实施监管，家庭间接增收500元。</t>
  </si>
  <si>
    <t>石板片5组</t>
  </si>
  <si>
    <t>石板片5组至石板片4组公路硬化350米、宽3米、厚20公分</t>
  </si>
  <si>
    <t>油茶种植</t>
  </si>
  <si>
    <t>石板村全片</t>
  </si>
  <si>
    <t>采用直接帮扶模式，利用35户脱贫户的自留地，种植油茶50亩，每亩700株。</t>
  </si>
  <si>
    <t>产出指标：农户在家发展产业，节省外出务工所需的住宿、交通费用。
效益指标：可持续产生效益，每年人均增收3000多元；
满意度：100%。</t>
  </si>
  <si>
    <t>经村支两委进行项目确定，在项目实施过程中对施工质量和资金实施监管，家庭间接增收1200元。</t>
  </si>
  <si>
    <t>公路扩宽</t>
  </si>
  <si>
    <t>花竹片14组</t>
  </si>
  <si>
    <t>石板片14组至石板片1组公路路基扩宽，长800米，扩宽1.5-2米</t>
  </si>
  <si>
    <t>产出指标：老路需要时间0.4H，修建完成后节约时间0.2H 
效益指标：老路道路较为泥泞居民不方便出行，修建完成后填为沙石路方便居民出行道路节省时间；
满意度：100%。</t>
  </si>
  <si>
    <t>探峪村</t>
  </si>
  <si>
    <t>乡道扩宽护砌</t>
  </si>
  <si>
    <t>甘溪滩镇探峪村白杨片；杨述明屋旁至狮象村交界处2000米</t>
  </si>
  <si>
    <t>甘溪滩镇探峪村白杨片，从杨述明家旁至狮象分界处道路扩宽护砌，长2000米，宽0.8米，厚1.2米</t>
  </si>
  <si>
    <t>产出指标：道路失修，多处损坏，道路窄，措车危险，交通不便，安全隐患大。
社会效益：出行方便、农副产品运输便捷，农户增产增收；生态效益：亮化环境，生态宜居。
满意度：100%。</t>
  </si>
  <si>
    <t>甘溪滩镇探峪村白杨片3组，洞湾大堰，</t>
  </si>
  <si>
    <t>堤长38米，高5米，需混凝土护坡，溢洪道长35米，宽1.5米，需块石护砌</t>
  </si>
  <si>
    <t>产出指标：洞湾大堰蓄水面积6亩，蓄水量20000立方米，灌溉面积118亩，因年久失修，堤坝漏水，溢洪道垮塌，不能正常发挥灌溉作用。为保障人民群众生命财产安全，确保农田灌溉，生活用水现重新修整。
效益指标：经济效益，降低贫困户生产生活成本，提高生产收益；可持续影响效益，持续增强后续产业发展；社会效益，保障群众饮水，农田灌溉、确保增产增收，生态效益，生态宜居。满意度：100%。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</si>
  <si>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间接受益人均：200元</t>
  </si>
  <si>
    <t xml:space="preserve">探峪村探峪片、白杨片、边河片  </t>
  </si>
  <si>
    <t>探峪村三个片区 50亩，4000株，涉及农户20户。</t>
  </si>
  <si>
    <t>产出指标：油茶种植项目完成后，收益群众20户，农户增产增收，可以持续受益，
效益指标：经济效益，贫困户提高生产收益；可持续影响效益，持续增强后续产业发展；社会效益，农户增产增收；生态效益，生态宜居。
满意度：100%。</t>
  </si>
  <si>
    <t>水库堤加宽</t>
  </si>
  <si>
    <t>探峪村探峪片唐家冲水库堤加宽</t>
  </si>
  <si>
    <t>探峪村探峪片水库堤长40米，宽1.5米，高8米，堤外侧底部护砌</t>
  </si>
  <si>
    <t>产出指标：堰塘堤外侧底部护砌，堤坝加宽，保障人民群众生命财产安全，确保农田灌溉，生活用水。
效益指标：经济效益，降低贫困户生产生活成本，提高生产收益；可持续影响效益，持续增强后续产业发展；社会效益，保障群众饮水，农田灌溉、确保增产增收，生态效益，生态宜居。
满意度：100%。</t>
  </si>
  <si>
    <t>公路清障、植树</t>
  </si>
  <si>
    <t>探峪村探峪片探峪村加油站至狮象村分界线；</t>
  </si>
  <si>
    <t>探峪村探峪片探峪村加油站至狮象村分界线；长2000米，同一路段塌方10处，长85米，</t>
  </si>
  <si>
    <t>产出指标：收一般脱贫户27户，其他户130户
效益指标：经济效益，贫困户提高生产收益；可持续影响效益，持续增强后续产业发展；
社会效益，农户增产增收；交通便利，生态效益，生态宜居。
满意度：100%。</t>
  </si>
  <si>
    <t xml:space="preserve">探峪村探峪片、白杨片、边河片 </t>
  </si>
  <si>
    <t>采用直接帮扶模式，为10户贫困户种植油茶50亩，每亩70-80株</t>
  </si>
  <si>
    <t>遇市村</t>
  </si>
  <si>
    <t>遇市村5组皮明学门口至曾庆朗门口</t>
  </si>
  <si>
    <t>皮明学门口至曾庆朗门口，全长1000米，宽3.5米，拓宽3.5米。</t>
  </si>
  <si>
    <t>产出指标：安全效率：提高安全指数。                                     效益指标：方便群众安全出行农产品运输兼生态效益防止水土流失，增加农民收入。                                                               满意度:群众满意度100%</t>
  </si>
  <si>
    <t>村支两委进行项目确定，在项目实施过程中对施工质量和资金实施监管，群众义务进行管理维护，提高受益人收益</t>
  </si>
  <si>
    <t>长桥片3组田联兵门口至吴玉次门口</t>
  </si>
  <si>
    <t>长桥片田联兵门口至吴玉次门口,全长300米,宽3.5米,拓宽3.5米.护砌岩方220方。</t>
  </si>
  <si>
    <t>产出指标：安全效率：提高安全指数。                                     效益指标：方便群众安全出行农产品运输兼生态效益防止水土流失，增加农民收入。                                                            满意度:群众满意度100%</t>
  </si>
  <si>
    <t>河垱加固</t>
  </si>
  <si>
    <t>长桥片5组</t>
  </si>
  <si>
    <t>长桥片5组河垱水毁加固,全长70米。</t>
  </si>
  <si>
    <t>谷新片5组5队</t>
  </si>
  <si>
    <t>谷新5队公路（皮业职屋场至皮业玉屋场）长320米，宽3米，厚0.2米）</t>
  </si>
  <si>
    <t>产出指标：道路硬化前路段耗时7分钟，硬化后路段耗时2分钟。道路硬化前生产生活成本500元，硬化后生产生活成本200元，成本节约。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</si>
  <si>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间接受益人均：102</t>
  </si>
  <si>
    <t>油茶产业</t>
  </si>
  <si>
    <t>遇市村全片</t>
  </si>
  <si>
    <t>免费发放油茶苗，种植40亩，每亩700株，涉及农户20。</t>
  </si>
  <si>
    <t>产出指标：油茶种植项目完成后，受益群众20户，农户增产增收，可以持续受益，
效益指标：经济效益，贫困户提高生产收益；可持续影响效益，持续增强后续产业发展；社会效益，农户增产增收；生态效益，生态宜居。
满意度：100%。</t>
  </si>
  <si>
    <t xml:space="preserve">参与前期项目入库会议、决议；项目实施过程中参与评选理事会，对施工质量和资金使用进行监督；项目实施后参与道路护肩任务，项目完成后参与后持续维护管理。
</t>
  </si>
  <si>
    <t>文化广场建设</t>
  </si>
  <si>
    <t>遇市村5组</t>
  </si>
  <si>
    <t>遇市村5组    1200平方土建硬化及其它配套设施</t>
  </si>
  <si>
    <t>产出指标：安全效率：提高安全指数。                                     效益指标：方便群众安全文化娱乐，提高幸福指数。                                                               满意度:群众满意度100%</t>
  </si>
  <si>
    <t>路基窄加宽</t>
  </si>
  <si>
    <t>长桥片</t>
  </si>
  <si>
    <t>长桥片曾庆朗门口至田联兵门口公路路基窄加宽，全长650米，宽3.5米，拓宽3.5米。</t>
  </si>
  <si>
    <t>产出指标：道路硬化前路段耗时15分钟，硬化后路段耗时3分钟。道路硬化前生产生活成本500元，硬化后生产生活成本200元，成本节约。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</si>
  <si>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间接受益人均：101</t>
  </si>
  <si>
    <t>河口村</t>
  </si>
  <si>
    <t>公路路基建设</t>
  </si>
  <si>
    <t>河口片7组</t>
  </si>
  <si>
    <t>河口片7组公路损毁恢复工程全长91米，宽6米，浆砌部分高2.5米。</t>
  </si>
  <si>
    <t>产出指标：道路恢复前路段耗时10分钟，建设后路段耗时5分钟，时效：1/2。建设前生产生活成本200元，建设后生产生活成本100元，成本节约1/2。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</si>
  <si>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</t>
  </si>
  <si>
    <t>新建便民桥</t>
  </si>
  <si>
    <t>河口片2组</t>
  </si>
  <si>
    <t>河口片2组新建便民桥长25米，宽2.5米</t>
  </si>
  <si>
    <t>产出指标：便民桥新建前路段耗时10分钟，建设后路段耗时5分钟，时效：1/2。建设前生产生活成本200元，建设后生产生活成本100元，成本节约1/2。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</si>
  <si>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河口片5组</t>
  </si>
  <si>
    <t>河口片5组新建便民桥长23米，宽3米</t>
  </si>
  <si>
    <t>佑圣片5组</t>
  </si>
  <si>
    <t>佑圣片5组利用原废弃堰塘建设文化广场，需回填土方2800方，绿化植树15棵</t>
  </si>
  <si>
    <t>产出指标：文化广场新建前堰塘废弃，新建后给农户提供休闲、娱乐、文化活动的场所。
效益指标：提高村民文化生活质量、。
满意度：100%。</t>
  </si>
  <si>
    <t>石菖蒲种植</t>
  </si>
  <si>
    <t>河口村全片</t>
  </si>
  <si>
    <t>间接帮扶模式，入股牌楼合作社石菖蒲种植，按入股比例分红。预计种植石菖蒲5亩（包后期护养、肥料费用）1万株</t>
  </si>
  <si>
    <t>产出指标：石菖蒲种植前土地基本荒芜，种植后整合土地资源，增加农民收入。
效益指标：经济效益，提高脱贫户生产收益；可持续影响效益，持续增强后续发展；社会效益，可带动休闲旅游等关联配套产业发展，农户增产增收；生态效益，亮化环境，生态宜居
群众满意度100%</t>
  </si>
  <si>
    <t xml:space="preserve">参与前期项目入库会议、决议；项目实施过程中参与评选理事会，对施工质量和资金使用进行监督；项目实施后参与石菖蒲种植任务，项目完成后参与后持续维护管理。
</t>
  </si>
  <si>
    <t>芦茅村</t>
  </si>
  <si>
    <t>中药材基地、堰塘清淤（附属设施）</t>
  </si>
  <si>
    <t>荣华片6、7组、芦茅片6组、芦茅片7组孙昌文屋前</t>
  </si>
  <si>
    <t>种植中药材50亩(百步和玉竹每亩1000株，1元株)，土地平整，翻耕。堰塘清淤1.5亩面积清淤，护砌长70米，高2.4米、宽1.1米</t>
  </si>
  <si>
    <t>产出指标：农户在家发展产业，节省外出务工所需交通、住宿费用。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</si>
  <si>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荣华片2组</t>
  </si>
  <si>
    <t>皮修次家至陈国平家长200米，宽3.5米，厚0.2米</t>
  </si>
  <si>
    <t>产出指标：道路硬化前路段耗时8分钟，硬化后路段耗时2分钟。道路硬化前生产生活成本40元，硬化后生产生活成本10元，成本节约。
效益指标：老路为泥泞公路，居民不方便出行，硬化后美化环境，道路整洁、干净、节省时间，做到生态宜居。
满意度：100%。</t>
  </si>
  <si>
    <t>公路拓宽</t>
  </si>
  <si>
    <t>爱国片老村部至五组路</t>
  </si>
  <si>
    <t>基拓宽长1400米、宽1.5、高1.5米</t>
  </si>
  <si>
    <t>产出指标：原道路硬化部分2.2米宽，是堵坡路段，两车会车就要倒很大一段距离，公路拓宽后前路段耗时10分钟，硬化后路段耗时2分钟。
效益指标：可持续影响效益，改造后美化环境，出行方便、农副产品运输便捷，农户增产增收；生态效益，亮化环境，生态宜居。
满意度：100%。</t>
  </si>
  <si>
    <t>芦茅片11组</t>
  </si>
  <si>
    <t>曾庆寿门前机耕道接头处至马朝堂门前200米长、3米宽、铺石子10公分</t>
  </si>
  <si>
    <t>产出指标：节约生产成本。
效益指标：经济效益，降低贫困户生产生活成本，提高生产收益；可持续影响效益；社会效益，出行方便、农副产品收割运输，方便农户耕种；生态效益，亮化环境，生态宜居。
满意度：100%。</t>
  </si>
  <si>
    <t>中药材基地</t>
  </si>
  <si>
    <t>芦茅片8组</t>
  </si>
  <si>
    <t>中药材种植70亩，中药材玉竹、百步每亩1000，一株1元，土地平整，翻耕。</t>
  </si>
  <si>
    <t>产出指标：农户在家发展产业，节省外出务工所需交通、住宿费用。
效益指标：经济效益，降低贫困户生产生活成本，提高生产收益；可持续影响效益，持续增强后续产业发展；社会效益，农户增产增收；生态效益，亮化环境，生态宜居。
满意度：100%。</t>
  </si>
  <si>
    <t>爱国片1、2、3、4、5组</t>
  </si>
  <si>
    <t>中药材种植100亩，中药村百步、玉竹每亩1000，一株1元，土地平整，翻耕。</t>
  </si>
  <si>
    <t>荣华片6-7组</t>
  </si>
  <si>
    <t>荣华片6-7组沟渠岩石护砌：长250米，宽0.6米，高0.7米；下底宽0.4米，下底厚0.08米。</t>
  </si>
  <si>
    <t>产出指标：沟渠护砌后，方便农田抗旱，农户耕作。
效益指标：经济效益，降低贫困户生产生活成本，提高生产收益；可持续影响效益，持续增强后续产业发展；社会效益，农户增产增收；生态效益，亮化环境，生态宜居。
满意度：100%。</t>
  </si>
  <si>
    <t>岩门村</t>
  </si>
  <si>
    <t>娘山片6组周章飞屋前</t>
  </si>
  <si>
    <t>娘山片6组周章飞屋前至金家片1组机耕道路基，长500米，宽3.5米</t>
  </si>
  <si>
    <t xml:space="preserve">产出指标：项目建设后可让农民群众在农时及时播种和获，每亩可增加粮食产量50斤。 效益指标：通过农业机耕道的建设实施，改善农田基础设施条件，提高农业抵抗自然灾害的能力，保障粮食生产安全，使岩门村农业生产水平和农民生活水平得到很大提高。满意度指标：群众满意度100%
</t>
  </si>
  <si>
    <t>郑坪片7组向绪汉屋前</t>
  </si>
  <si>
    <t>郑坪片向绪汉屋前至中村片孙昌辉屋前沟渠整修护砌，长1000米、宽70公分、高60公分</t>
  </si>
  <si>
    <t>产出指标：
生态效益：沟渠硬化对周围垃圾、环境整治的力度的数量下降90%。改善农村生活条件；增加周边农田有效灌溉面积，增加农民收入，可以美化环境。满意度指标：群众满意度100%</t>
  </si>
  <si>
    <t>道路路基窄加宽</t>
  </si>
  <si>
    <t>金家片3组皮小云屋前</t>
  </si>
  <si>
    <t>娘山片皮小云屋前至皮远铜屋前公路路基加宽2米，长1000米，厚3米。</t>
  </si>
  <si>
    <t>油桐种植</t>
  </si>
  <si>
    <t>金家片4组</t>
  </si>
  <si>
    <t>金家片油桐种植60亩（直接帮扶），每亩40株，涉及农户23户</t>
  </si>
  <si>
    <t>产出指标：油桐种植前土地基本荒芜，种植后整合土地资源，增加农民收入         效益指标：增加脱贫户收入。满意度：群众满意度100%</t>
  </si>
  <si>
    <t>羊肚菌种植</t>
  </si>
  <si>
    <t>金家片6组</t>
  </si>
  <si>
    <t>金家片羊肚菌种植5亩（直接帮扶），每亩种苗，搭棚、人工费2000元。</t>
  </si>
  <si>
    <t>产出指标：羊肚菌种植完成后，受益农户增产增收，农户就近务工                效益指标：增加脱贫户收入。满意度：群众满意度100%</t>
  </si>
  <si>
    <t>金家片8组</t>
  </si>
  <si>
    <t>采用直接帮扶模式，为34户贫困户种植桐子60亩</t>
  </si>
  <si>
    <t>长冲村</t>
  </si>
  <si>
    <t>雷打坪片陈家沟、朱家榜、7 队</t>
  </si>
  <si>
    <t>雷打坪片陈家沟、朱家榜、7队共3座。每座桥长4米，宽3米，厚30公分，单个桥墩护砌长6米、宽0.7米、高3米</t>
  </si>
  <si>
    <t xml:space="preserve">产出指标：新建便民桥3座，每座桥长6.5米，宽2.5米，每座桥约需资金3.3万，总成本控制在10万元
效益指标：居民可直接开农机下田耕作，节约耕作时间，提高经济效益
满意度指标：群众满意度100%                                    </t>
  </si>
  <si>
    <t>群化片一组</t>
  </si>
  <si>
    <t>间接帮扶群华片1组葛根栽种50亩，两年采收一次，每亩可产葛8000至10000斤，前期需投入袋子、薄膜10000元，苗子款每亩1000元，农药、化肥等20000元，约资金10万元。</t>
  </si>
  <si>
    <t>产出指标：农户在家发展产业，节省外出务工所需的住宿、交通费用。
效益指标：可持续产生效益，每年人均增收3500多元
满意度指标：群众满意度100%</t>
  </si>
  <si>
    <t>参与前期项目确定会议、决议，在项目实施过程中对施工质量和资金实施监管，预计人均收益1200元。</t>
  </si>
  <si>
    <t>长冲村各片</t>
  </si>
  <si>
    <t>间接帮扶，长冲村各片油茶栽种120亩，成熟后每年采收一次，每亩产生经济效益2000-3000元，苗子款每亩700元，农药、化肥等300元，人工200元，约资金15万元。</t>
  </si>
  <si>
    <t>参与前期项目确定会议、决议，在项目实施过程中对施工质量和资金实施监管，预计人均收益2300元。</t>
  </si>
  <si>
    <t>主干道亮化</t>
  </si>
  <si>
    <t>长冲村富裕街道到长冲水库</t>
  </si>
  <si>
    <t>村主干道富裕街道到长冲水库，全长2.5千米，共20盏，每盏2500元</t>
  </si>
  <si>
    <t>社会效益：道路弯曲，路道沿途居民较多，夜间行人不少，夜间车辆经过易出事故，早上学生上学出行方便。
满意度：100%。</t>
  </si>
  <si>
    <t>南山片2组张方明门口至皮小平门口，以及分支皮世昌旁边公路硬化</t>
  </si>
  <si>
    <t>南山片2组张方明门口至皮小平门口，以及分支皮世昌旁边公路硬化，全长550米，宽2.5米，厚20公分，约需资金12万元。</t>
  </si>
  <si>
    <t>产出指标：老路需要时间0.3h,修建完成后节约时间0.15h
效益指标：可持续影响效益，原本老路较为泥泞，居民出行不便，修建完成后方便居民出行，道路整洁、干净，节省时间
满意度指标：群众满意度100%</t>
  </si>
  <si>
    <t>参与前期项目确定会议、决议，在项目实施过程中对施工质量和资金实施监管，人均间接收益500元。</t>
  </si>
  <si>
    <t>群化片3组余治础门口至刘延东，大堰至贾于国门口公路硬化</t>
  </si>
  <si>
    <t>群化片3组余治础门口至刘延东，大堰至贾于国门口公路硬化，全长400米，宽2.5米，厚0.2米。</t>
  </si>
  <si>
    <t>南山片5组黄道文旁边黄家大堰</t>
  </si>
  <si>
    <t>南山片5组黄道文旁边黄家大堰，堰堤坝全长100米，宽1米，高40米。扶堤约需资金12万元。</t>
  </si>
  <si>
    <t>产出指标：原堤坝已渗水，不利于蓄水，改造后提高抗旱排灌能力，增产增收，保障自来水长期供应
效益指标：可持续影响效益，改造后无论天干旱还是下大雨都不会影响长冲村800多人饮水问题
满意度指标：群众满意度100%</t>
  </si>
  <si>
    <t>南山片5组至6组沟渠</t>
  </si>
  <si>
    <t>南山片5组至6组沟渠护砌长700米。底宽1米。顶宽1米，高1.3米约12万元</t>
  </si>
  <si>
    <t>产出指标：原沟渠已淤平，不利于抗旱排渍，改造后提高抗旱排灌能力，增产增收
效益指标：可持续影响效益，改造后无论天干旱还是下大雨都不会影响农业生产
满意度指标：群众满意度100%</t>
  </si>
  <si>
    <t>群化片4组王先贵门口至滕高化门口</t>
  </si>
  <si>
    <r>
      <t>群化片4组王先贵门口至滕高化门口，长500米，宽2.5-3米，厚20公分。</t>
    </r>
    <r>
      <rPr>
        <sz val="10"/>
        <rFont val="Arial"/>
        <charset val="0"/>
      </rPr>
      <t xml:space="preserve">	</t>
    </r>
  </si>
  <si>
    <t>产出指标：老路需要时间0.3h，工程完成后大大节省通行时间
效益指标：可持续影响效益，原本老路凹凸不平，居民出行极为不便，修建完成后方便居民出行，道路整洁、干净
满意度指标：群众满意度100%</t>
  </si>
  <si>
    <t>田冲村</t>
  </si>
  <si>
    <t>16组田联平屋旁</t>
  </si>
  <si>
    <t>16组炮竹堰塘清淤2.5亩，护砌长28米、宽0.9米、厚1.5米</t>
  </si>
  <si>
    <t>产出指标；原堰塘已淤平，不利于抗旱排渍，改造后提高抗旱排灌能力，增产增收。效益指标；科持续影响效益，改造后无论天干还是下大雨都不会影响农业生产；满意度；100％</t>
  </si>
  <si>
    <t>土蜂养殖</t>
  </si>
  <si>
    <t>田冲村慧艳土蜂养殖合作社</t>
  </si>
  <si>
    <t>采用直接帮扶的模式，免费为8户脱贫户发放土蜂种苗，每户5箱，每箱200元</t>
  </si>
  <si>
    <t>公路硬化工程</t>
  </si>
  <si>
    <t>15组田双龙屋旁至周改平屋前</t>
  </si>
  <si>
    <t>田联席屋旁至张明泽屋前公路硬化300米。宽4米，厚0.2米。</t>
  </si>
  <si>
    <t>参与前期项目入库会议、决议；项目实施过程中参与评选理事会，对施工质量和资金使用进行监督；项目实施后参与道路护肩任务，项目完成后参与后持续维护管理。
间接受益人均：600</t>
  </si>
  <si>
    <t>岩湾水库</t>
  </si>
  <si>
    <t>7组田晚秋屋旁</t>
  </si>
  <si>
    <t>7组岩湾水库整修，堤宽8米.堤长37米.溢洪沟渠长65米.宽3米.高2米.防洪道路85米.宽3.5米.防洪沟渠85米护砌</t>
  </si>
  <si>
    <t>产出指标：道路硬化前路段耗时x分钟，硬化后路段耗时y分钟，时效：（x-y）/x。道路硬化前生产生活成本a元，硬化后生产生活成本b元，成本节约（a-b）/a。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</si>
  <si>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太青村</t>
  </si>
  <si>
    <t>竹溪片6组</t>
  </si>
  <si>
    <t>张家湾水库上游河道清浚沿线新建机耕道全长800米、宽2.5米，上铺15公分厚河沙。</t>
  </si>
  <si>
    <t>产出指标：堰塘清淤耗时5分钟，建设后路段耗时3分钟，时效：2/5。建设前生产生活成本100元，建设后生产生活成本50元，成本节约1/2。
效益指标：经济效益，降低脱贫户生产生活成本，提高生产收益；可持续影响效益，持续增强后续产业发展；社会效益，农户增产增收；生态效益，亮化环境，生态宜居。
满意度：100%。</t>
  </si>
  <si>
    <t>经过村支两委进行项目审核，进行前期项目确定，在项目实施过程中对施工质量和资金实施监管制度，群众义务进行除障，整路基，为过往车辆和行人节约出行时效为0.1H。</t>
  </si>
  <si>
    <t>竹溪片1组</t>
  </si>
  <si>
    <t>竹溪片杨堂全门口至西崖亚机耕道长900米宽3.5米</t>
  </si>
  <si>
    <t>产出指标：机耕道耗时5分钟，建设后路段耗时3分钟，时效：2/5。建设前生产生活成本100元，建设后生产生活成本50元，成本节约1/2。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</si>
  <si>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路基加宽</t>
  </si>
  <si>
    <t>大潭片6组</t>
  </si>
  <si>
    <t>大潭水库至孙家弯路基窄加宽长1000米，加宽1.5米</t>
  </si>
  <si>
    <t>产出指标：公路窄加宽耗时5分钟，建设后路段耗时3分钟，时效：2/5。建设前生产生活成本100元，建设后生产生活成本50元，成本节约1/2。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</si>
  <si>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安坪片4组</t>
  </si>
  <si>
    <t>安坪片油炸桥至华叔恒门口长1000米，加宽1.5米</t>
  </si>
  <si>
    <t>安坪片2组</t>
  </si>
  <si>
    <t>安坪片张昌松门口至刘仕云门口长120米，加宽2.5米</t>
  </si>
  <si>
    <t>安坪片10组</t>
  </si>
  <si>
    <t>安坪片刘仕云门口至杨堂安屋后长120米，加宽2.5米</t>
  </si>
  <si>
    <t>产业路整修</t>
  </si>
  <si>
    <t>太青片4组</t>
  </si>
  <si>
    <t>太青片龚家墩连片茶园向延春屋旁至尖坝上机耕道整修铺碎石，长1100米，宽3米，厚0.2米；岩石护砌：长6米，高2米，宽1米。</t>
  </si>
  <si>
    <t>便民步行道</t>
  </si>
  <si>
    <t>太青片1组</t>
  </si>
  <si>
    <t>太青片戴述美屋旁至瞭望哨长400米，宽2米</t>
  </si>
  <si>
    <t>大潭片孙连春门口至孙跃清门口长700米，宽3米</t>
  </si>
  <si>
    <t>古北村</t>
  </si>
  <si>
    <t>利民片4组</t>
  </si>
  <si>
    <t>利民片4组孙际成屋后堰塘2.5亩、利民7组赵家湾堰塘1.5亩清淤扩容。</t>
  </si>
  <si>
    <t>产出指标：堰塘已淤平，清淤扩容后，能够改善农田灌溉问题，增加农民收入。
效益指标：经济效益，降低脱贫户生产生活成本，提高生产收益；可持续影响效益，持续增强后续产业发展；社会效益，农户增产增收；生态效益，亮化环境，生态宜居。满意度：100%。</t>
  </si>
  <si>
    <t>古堰片游同朝屋旁至芝麻水库</t>
  </si>
  <si>
    <t>古堰片游同朝屋旁至芝麻水库溢洪道排灌沟渠220米铺设70U型槽，两边铺设帽石30mm。</t>
  </si>
  <si>
    <t>产出指标 ：沟渠已淤平，修建完成后，提高抗旱排灌能力 增产增收。                                 
生态效益：沟渠整修对周围垃圾、环境整治的力度的数量下降90%。改善农村生活条件；增加周边农田有效灌溉面积，增加农民收入，可以美化环境。满意度指标：群众满意度100%</t>
  </si>
  <si>
    <t>古南片3组</t>
  </si>
  <si>
    <t>古南片3组锅底堰至涔河排灌沟渠长270米岩方护砌、铺设50U型槽、两边帽石各30cm。</t>
  </si>
  <si>
    <t>产出指标：沟渠已淤平，修建完成后，提高抗旱排灌能力 增产增收。                               
生态效益：沟渠整修对周围垃圾、环境整治的力度的数量下降90%。改善农村生活条件；增加周边农田有效灌溉面积，增加农民收入，可以美化环境。
满意度指标：群众满意度100%</t>
  </si>
  <si>
    <t>竹林片2组</t>
  </si>
  <si>
    <t>竹林片2组陈家岭大堰3亩清淤扩容，建吃水码头、除险、护坡。</t>
  </si>
  <si>
    <t>产出指标：堰塘已淤平，清淤扩容后，极大地减少因洪水对农田和农作物的损失，增加农民收入。
效益指标：经济效益，降低脱贫户生产生活成本，提高生产收益；可持续影响效益，持续增强后续产业发展；社会效益，农户增产增收；生态效益，亮化环境，生态宜居。满意度：100%。</t>
  </si>
  <si>
    <t>机埠建设</t>
  </si>
  <si>
    <t>强民片、
竹林片、
古堰片</t>
  </si>
  <si>
    <t>叶家坪新建机埠，7.5千瓦，扬程10米，流量200吨/小时；东方坪新建机埠，7.5千瓦，扬程10米，流量200吨/小时；狮子老新建机埠，7.5千瓦，扬程10米，流量200吨/小时（含9平米砖混机房3座、机电设备3套、电力线路、管道铺装、土方工程等）。</t>
  </si>
  <si>
    <t>产出指标 ：没有机埠，新建机埠完成后，提高抗旱排灌能力 增产增收。                                 
生态效益：新建机埠能够改善农村农业生产条件；增加周边农田有效灌溉面积，增加农民收入，可以美化环境。
满意度指标：群众满意度100%</t>
  </si>
  <si>
    <t>水毁公路建设</t>
  </si>
  <si>
    <t>古南片6组、
利民片2组、
竹林片6组</t>
  </si>
  <si>
    <t>1、古南片6组公路路基整修（清淤、岩方护砌长14米*宽1米*高3米）；
2、竹林片2组通组公路路基整修（岩方护砌长25米*宽1米*高3.5米）；
3、利民片6组通组公路路基整修（岩方护砌长16米*宽0.9米*高3米，建吃水码头一个）；
4、利民片5组路面整修，会车道路面硬化。</t>
  </si>
  <si>
    <t xml:space="preserve">
产出指标：道路路基损毁，整修前存在交通出行安全隐患，路基整修后解决了村民交通出行安全问题。
效益指标：经济效益，降低农户生产生活成本，提高生产收益；可持续影响效益，持续增强后续产业发展；社会效益，出行方便、农副产品运输便捷，农户增产增收；生态效益，亮化环境，生态宜居。
满意度：100%。</t>
  </si>
  <si>
    <t xml:space="preserve">
参与前期项目入库会议、决议；项目实施过程中参与评选理事会，对施工质量和资金使用进行监督；项目完成后参与后持续维护管理。
间接受益人均：100</t>
  </si>
  <si>
    <t xml:space="preserve">古堰片3组、
竹林片2组、
利民片2组
</t>
  </si>
  <si>
    <t>1、 古堰片3组水井凸公路路基整修（清淤、岩方护砌长22米*宽1.1米*高3.5米）
2、古堰片3组汤志炯门口公路路基整修（清淤、岩方护砌长14米*宽1.1米*高3米）
3、竹林片2组陈家岭公路路基整修（清淤、岩方护砌长20米*宽0.6米*高1米）
4、利民片2组公路路基整修（清淤、岩方护砌长12米*宽1米*高3.5米）</t>
  </si>
  <si>
    <t xml:space="preserve">
产出指标：道路路基损毁，整修前存在交通出行安全隐患，路基整修后解决了村民交通出行安全问题。
效益指标：，社会效益，提高村民生产生活质量，出行方便、农户增产增收；生态效益，亮化环境，生态宜居。
满意度：100%。</t>
  </si>
  <si>
    <t xml:space="preserve">
参与前期项目入库会议、决议；项目实施过程中参与评选理事会，对施工质量和资金使用进行监督；项目完成后参与后持续维护管理。
间接受益人均：100</t>
  </si>
  <si>
    <t>古堰片、
竹林片、
利民片、
古南片</t>
  </si>
  <si>
    <t>村主干道路灯安装120盏</t>
  </si>
  <si>
    <t>产出指标：主干道没有路灯，安装路灯后能够照亮村民的生活，生命财产安全有保障。
效益指标：经济效益，降低农户生产生活成本，提高生产收益；可持续影响效益，持续增强后续产业发展；社会效益，出行方便、农副产品运输便捷，农户增产增收；生态效益，亮化环境，生态宜居。
满意度：100%。</t>
  </si>
  <si>
    <t>公路建设</t>
  </si>
  <si>
    <t>古北村全村主干道</t>
  </si>
  <si>
    <t>村主干道30公里两侧除杂、铺设碎石，每侧宽0.7米，厚0.1米。</t>
  </si>
  <si>
    <t>产出指标：道路窄，路基两侧铺设碎石后解决了村民交通出行安全问题。
效益指标：，社会效益，提高村民生产生活质量，出行方便、农户增产增收；生态效益，亮化环境，生态宜居。
满意度：100%。</t>
  </si>
  <si>
    <t>古堰片11组</t>
  </si>
  <si>
    <t>1、古堰片11组堰塘1.2亩清淤、扩容、浆护砌长60米*宽1米*高1米、铺面长60米*宽4米；
2、古堰片7组堰塘3.5亩扫障、清淤扩容。</t>
  </si>
  <si>
    <t>古南片2组、
利民片2组</t>
  </si>
  <si>
    <t>1、古南片2组主干道路基拓宽（长60米*宽2.5米*高1.5米）土方回填；
2、利民片2组路基拓宽，岩方护砌（长90米*宽0.9米*高1.5米）土方回填。</t>
  </si>
  <si>
    <t>产出指标：道路窄，视线差，路基拓宽后解决了村民交通出行安全问题。
效益指标：，社会效益，提高村民生产生活质量，出行方便、农户增产增收；生态效益，亮化环境，生态宜居。
满意度：100%。</t>
  </si>
  <si>
    <t>竹林片3组、
利民片
6组</t>
  </si>
  <si>
    <t xml:space="preserve">1、竹林片3组机耕道4段共126米*宽3米，路面铺设石子厚0.1米；
2、利民片5组机耕道长30米*宽3米，路面铺设石子厚0.1米；
3.利民片6组精耕道160米*宽3米,路面铺设石子厚0.1米；4、利民片7组机耕道长140米*宽3米，路面铺设石子厚0.1米。
</t>
  </si>
  <si>
    <t>道路建设</t>
  </si>
  <si>
    <t>古堰片1组</t>
  </si>
  <si>
    <t>古堰片1组兴岩老产业路新建400米*3.5米，扩宽700米*2.5米</t>
  </si>
  <si>
    <t>产出指标：没有产业路，建设后能够推进产业发展。
效益指标：经济效益，降低农户生产生活成本，提高生产收益；可持续影响效益，持续增强后续产业发展；社会效益，出行方便、农副产品运输便捷，农户增产增收；生态效益，亮化环境，生态宜居。
满意度：100%。</t>
  </si>
  <si>
    <t>竹林片7组</t>
  </si>
  <si>
    <t>竹林片7组沟渠80米清淤、铺设U型槽、涵管。</t>
  </si>
  <si>
    <t>产出指标 ：沟渠已淤平，修建完成后，提高抗旱排灌能力 增产增收。                                 
生态效益：沟渠整修对周围垃圾、环境整治的力度的数量下降90%。改善农村生活条件；增加周边农田有效灌溉面积，增加农民收入，可以美化环境。3、满意度指标：群众满意度100%</t>
  </si>
  <si>
    <t>古南片3组和平田排灌沟渠长340米岩方护砌、铺设50U型槽、两边帽石各30cm。</t>
  </si>
  <si>
    <t xml:space="preserve">
参与前期项目入库会议、决议；项目实施过程中参与评选理事会，对施工质量和资金使用进行监督；项目完成后参与后持续维护管理。
间接受益人均：100</t>
  </si>
  <si>
    <t>藤椒种植</t>
  </si>
  <si>
    <t>古北村全片</t>
  </si>
  <si>
    <t>藤椒种植500亩前期土地流转、翻耕，开沟整垅工程。</t>
  </si>
  <si>
    <t>产出指标：藤椒种植前土地基本荒芜，种植后整合土地资源，增加农民收入。
效益指标：经济效益，降低脱贫户提高生产收益；可持续影响效益，持续增强后续产业发展；社会效益，农户增产增收；生态效益，亮化环境，生态宜居。
满意度：100%。</t>
  </si>
  <si>
    <t>农旅融合发展服务中心建设</t>
  </si>
  <si>
    <t>甘溪滩镇欣运车站</t>
  </si>
  <si>
    <t>一楼装修（门外雨罩制作4.5㎡，门口地面浇灌混凝土10㎡，雨罩上文字2.5㎡，不锈钢边框玻璃门7.2㎡，侧面双开玻璃门4㎡，两个大门不锈钢包套7.2㎡，墙面天花乳胶漆翻新550㎡，更换12钢化玻璃8㎡，原来隔断铝塑板更新1项，货架18㎡，办公桌1张，办公椅4张，茶叶专区、中药材展示区、农特产品区、畜牧水产区、体验中心区的背景墙、展示柜、展架若干，一楼造型天花28㎡，玻璃推拉门18㎡，正大门外LED字10.5㎡，大厅LED显示屏22㎡，门3套，改强电1040㎡，改弱电1040㎡，开关插座面板280个，灯盘600*600需要60盏，8寸筒灯148盏，LED灯带150米，办公用品）；二楼装修（墙面天花乳胶漆翻新3500㎡，改强电680㎡，改弱电680㎡，吸顶灯15盏，开关插座面板80个，办公设施的椅子、沙发、会议桌、文件柜若干）外墙改造（外墙脚手架1800㎡，外墙防护网1800㎡，墙面攒原损坏砂浆层320㎡,墙面布网批水泥砂浆320㎡,墙面墙固1400㎡,堵漏王补缝800㎡,墙面防水1600㎡,墙面刷真漆1600㎡,更换钢化玻璃15㎡,前面外墙及玻璃清洁450㎡,内墙原来铲除700㎡,屋面天沟防水150㎡)</t>
  </si>
  <si>
    <t>产出指标: 多方位满足各种需求，解决产品生产、销售、物流配送等多个问题     效益指标：解决全镇1812户脱贫户产品的销售问题  可持续影响，工程设计使用年限30年  满意度：受益贫困人口满意度100%</t>
  </si>
  <si>
    <t>建设完成旅游接待区、物流配送区、产品加工区、电商销售区、业务培训区、优质农产品展示区等多个功能配套展区，可多层次。多方位满足各种需求，解决产品生产、销售、物流配送等多个问题。</t>
  </si>
  <si>
    <t>官垸镇</t>
  </si>
  <si>
    <t>常发村</t>
  </si>
  <si>
    <t>道路整修</t>
  </si>
  <si>
    <t>常发村虾子垱片</t>
  </si>
  <si>
    <t>官垸镇常发村虾子垱北大堤至五洪支渠，全长1000米，宽3.5米厚0.15米</t>
  </si>
  <si>
    <t>产出指标：道路铺渣前路段耗时10分钟，铺渣后路段耗时4分钟，时效0.6。道路铺渣前生活成本40元，铺渣后生活成本20元，成本节约0.5。
效益指标：产生社会效益方便群众生产生活出行。
满意度指标：服务对象满意度100%。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</si>
  <si>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间接受益人均：490</t>
  </si>
  <si>
    <t>常发村三合片</t>
  </si>
  <si>
    <t>1、官垸镇常发村三合片道路护肩2000米，    2、沟渠清淤长2000米，清淤土方10500m³，清杂10000平方米，          3、桥梁维修，桥梁两端砼护坡35m³、加装钢管护栏64米。</t>
  </si>
  <si>
    <t>产出指标：清淤2000米，桥梁维修加装钢管护栏64米，项目验收合格率100%；时效指标：项目工程完成及时率100%
效益指标：产生社会效益，方便群众生产生活出行。
满意度指标：服务对象满意度100%</t>
  </si>
  <si>
    <t>参与前期项目入库会议、决议；项目实施过程中参与评选理事会，对施工质量和资金使用进行监督；项目实施后参与道路护肩任务，项目完成后参与后持续维护管理。
间接受益人均：530</t>
  </si>
  <si>
    <t>仙桃村</t>
  </si>
  <si>
    <t>沟渠护坡硬化</t>
  </si>
  <si>
    <t>兴田3队腰沟</t>
  </si>
  <si>
    <t>兴田3队腰沟清淤护坡硬化长800米，宽3.5米。</t>
  </si>
  <si>
    <t>产出指标：清淤护坡硬化800米，项目验收合格率100%；时效指标：项目工程完成及时率100%；
效益指标：进一步保障群众饮水安全，受益户32户；
满意度指标：服务对象满意度100%</t>
  </si>
  <si>
    <t>参与前期项目入库会议、决议；项目实施过程中参与评选理事会，对施工质量和资金使用进行监督；项目实施后参与道路护肩任务，项目完成后参与后持续维护管理。
间接受益人均：510</t>
  </si>
  <si>
    <t>凤凰村</t>
  </si>
  <si>
    <t>从凤凰嘴至徐祥红家</t>
  </si>
  <si>
    <t>官垸镇凤凰村，从凤凰嘴至徐祥红家南北两边亮化工程，总长2000米，38盏路灯。</t>
  </si>
  <si>
    <t>产出指标：安装路灯38盏，项目验收合格率100%；时效指标：项目工程完成及时率100%；
效益指标：进一步保障群众饮水安全，受益建档立卡脱贫户23户；
满意度指标：服务对象满意度100%</t>
  </si>
  <si>
    <t>参与前期项目入库会议、决议；项目实施过程中参与评选理事会，对施工质量和资金使用进行监督；项目实施后参与道路护肩任务，项目完成后参与后持续维护管理。
间接受益人均：450</t>
  </si>
  <si>
    <t>鸟儿洲村</t>
  </si>
  <si>
    <t>学堤2组一斗渠至串湖沟</t>
  </si>
  <si>
    <t>学堤2组一斗渠至串湖沟道路铺设碎石，长1200，宽3米，厚0.2米。</t>
  </si>
  <si>
    <t>参与前期项目入库会议、决议；项目实施过程中参与评选理事会，对施工质量和资金使用进行监督；项目实施后参与道路护肩任务，项目完成后参与后持续维护管理。
间接受益人均：480</t>
  </si>
  <si>
    <t>十一支串湖沟至毛兴主沟</t>
  </si>
  <si>
    <t>十一支串湖沟至毛兴主沟道路硬化，长180米，宽3米，厚0.2米。</t>
  </si>
  <si>
    <t>产出指标：道路硬化前路段耗时10分钟，硬化后路段耗时5分钟，时效：0.5。道路硬化前生产生活成本10元，硬化后生产生活成本5元，成本节约0.5。
效益指标：产生社会效益，方便群众生产生活出行。
满意度指标：服务对象满意度100%。</t>
  </si>
  <si>
    <t>阳光玫瑰葡萄</t>
  </si>
  <si>
    <t>鸟儿洲村余家片</t>
  </si>
  <si>
    <t>鸟儿洲村余家片阳光玫瑰葡萄种植基地建设50亩，提供葡萄苗10000根</t>
  </si>
  <si>
    <t>产出指标：阳光玫瑰葡萄50亩，预计投入元14000/亩，葡萄苗15元/根
效益指标：通过减免种植成本，提供树苗，对劳动力弱的脱贫户进行产业帮扶。
满意度指标：服务对象满意度100%。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</si>
  <si>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间接受益人均：15000</t>
  </si>
  <si>
    <t>码头社区</t>
  </si>
  <si>
    <t>码头社区东街</t>
  </si>
  <si>
    <t>码头社区东街道路拓宽硬化，长55米，宽5米，厚0.2米，岩石和混凝土垫底</t>
  </si>
  <si>
    <t>参与前期项目入库会议、决议；项目实施过程中参与评选理事会，对施工质量和资金使用进行监督；项目实施后参与道路护肩任务，项目完成后参与后持续维护管理。
间接受益人均：520</t>
  </si>
  <si>
    <t>下水道建设</t>
  </si>
  <si>
    <t>码头社区便民服务中心下水道建设，长120米，宽0.6米，深0.8米，红砖砌墙，地板硬化</t>
  </si>
  <si>
    <t>产出指标：治理长240米；建设前成本50元，建设后成本40元，
效益指标：产生社会效益，方便群众生产生活出行。
满意度指标：服务对象满意度100%</t>
  </si>
  <si>
    <t>余家台村</t>
  </si>
  <si>
    <t>共兴片至东福片高排沟</t>
  </si>
  <si>
    <t>官垸镇余家台共兴片至东福片高排沟公路硬化长110米，宽3米、厚0.2米</t>
  </si>
  <si>
    <t>常发村三合片罗家湖沟渠以南道路进行铺渣，长1100米，宽3.8米，厚0.3米。</t>
  </si>
  <si>
    <t>产出指标：道路铺渣前路段耗时1h，铺渣后路段耗时0.4h，时效0.6。道路铺渣前生活成本40元，铺渣后生活成本20元，成本节约0.5。
效益指标：产生社会效益方便群众生产生活出行。
满意度指标：服务对象满意度100%。</t>
  </si>
  <si>
    <t>参与项目确定会议；项目实施过程中对资金的使用、项目施工质量进行监督；参与工程实施；间接受益人均490元。</t>
  </si>
  <si>
    <t>巩固三保障成果</t>
  </si>
  <si>
    <t>自来水网改造</t>
  </si>
  <si>
    <t>凤凰村乐府片</t>
  </si>
  <si>
    <t>凤凰村乐府片支水管网改造长800米，开槽宽50cm,深70cm,埋50PE管。</t>
  </si>
  <si>
    <t>产出指标：自来水管网改造800米，项目验收合格率100%；时效指标：项目工程完成及时率100%；
效益指标：进一步保障群众饮水安全，受益建档立卡脱贫户51户；
满意度指标：服务对象满意度100%</t>
  </si>
  <si>
    <t>参与项目确定会议；项目实施过程中对资金的使用、项目施工质量进行监督；间接受益人均510元。</t>
  </si>
  <si>
    <t>巩固
三保障成果</t>
  </si>
  <si>
    <t>官垸镇码头社区东街</t>
  </si>
  <si>
    <t>官垸镇码头社区东街支水管网改造全长580米，挖沟宽40CM,深60CM,埋50PE管，混凝土恢复路面580米。</t>
  </si>
  <si>
    <t>产出指标：自来水管网改造580米，项目验收合格率100%；时效指标：项目工程完成及时率100%；
效益指标：进一步保障群众饮水安全，受益建档立卡脱贫户21户；
满意度指标：服务对象满意度100%</t>
  </si>
  <si>
    <t>鸟儿洲村九支电排至主沟到八支</t>
  </si>
  <si>
    <t>鸟儿洲村九支电排至主沟到八支，长2500米，宽3米，厚0.2米道路整修铺设碎石。</t>
  </si>
  <si>
    <t>道路拓宽硬化</t>
  </si>
  <si>
    <t>仙桃村产业园</t>
  </si>
  <si>
    <t>仙桃村产业园上坡道路扩宽长330米，宽3米，厚20公分。</t>
  </si>
  <si>
    <t>参与项目确定会议；项目实施过程中对资金的使用、项目施工质量进行监督；参与工程实施；间接受益人均510元。</t>
  </si>
  <si>
    <t>余家台村东兴</t>
  </si>
  <si>
    <t>东兴小学至东兴机埠公路硬化170米，宽3米，厚20厘米。</t>
  </si>
  <si>
    <t>仙桃村五支至五支半</t>
  </si>
  <si>
    <t>仙桃村渔池路五支至五支半道路新建长250米，宽3.5米，厚20公分。</t>
  </si>
  <si>
    <t>码头社区水文站</t>
  </si>
  <si>
    <t>水文站至老食品站，建设长度350米，宽0.5米，高0.6米。</t>
  </si>
  <si>
    <t>产出指标：治理长350米；建设前成本50元，建设后成本40元，
效益指标：产生社会效益，方便群众生产生活出行。
满意度指标：服务对象满意度100%</t>
  </si>
  <si>
    <t>余家台村产业园</t>
  </si>
  <si>
    <t>余家台村产业园三支公路道路硬化长350米，宽3米，厚20公分。</t>
  </si>
  <si>
    <t>参与项目确定会议；项目实施过程中对资金的使用、项目施工质量进行监督；参与工程实施；间接受益人均500元。</t>
  </si>
  <si>
    <t>凤凰村十三支</t>
  </si>
  <si>
    <t>凤凰村十三支道路维修，长187米，宽3.5米，厚0.2米。</t>
  </si>
  <si>
    <t>参与项目确定会议；项目实施过程中对资金的使用、项目施工质量进行监督；参与工程实施；间接受益人均520元。</t>
  </si>
  <si>
    <t>常发村郭家口片</t>
  </si>
  <si>
    <t>常发村郭家口片二支至三合片四支长2000米，宽3.5米，厚0.2米。</t>
  </si>
  <si>
    <t>鸟儿洲村生产区</t>
  </si>
  <si>
    <t>鸟儿洲村生产区宋家铺至三岔脑道路整修，铺设碎石，长1500米，宽3米，厚0.2米。</t>
  </si>
  <si>
    <t>参与项目确定会议；项目实施过程中对资金的使用、项目施工质量进行监督；参与工程实施；间接受益人均480元。</t>
  </si>
  <si>
    <t>鸟儿洲村生产区九支半至保福片抗旱沟，长1500米，宽3米，厚0.2米。</t>
  </si>
  <si>
    <t>鸟儿洲村生产区十三支至清河渔厂，长1500米，宽3米，厚0.2米。</t>
  </si>
  <si>
    <t>鸟儿洲村生产区十三支主沟至学堤抗旱沟，长1500米。宽3米，厚0.2米。</t>
  </si>
  <si>
    <t>鸟儿洲村生产区十一支主沟至串湖沟，长1500米，宽3米，厚0.2米。</t>
  </si>
  <si>
    <t>火连坡镇</t>
  </si>
  <si>
    <t>柏樟村</t>
  </si>
  <si>
    <t>柑橘收购场地建设</t>
  </si>
  <si>
    <t>柏樟村大金片7组</t>
  </si>
  <si>
    <t>建设场地5000平方米、柑橘储果棚150平方米</t>
  </si>
  <si>
    <t>效益指标：经济效益，提高生产收益；可持续影响效益，持续增强后续产业发展；社会效益，农户增产增收；生态效益，亮化环境，生态宜居。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</si>
  <si>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直接受益人均：200</t>
  </si>
  <si>
    <t>柑橘苗木发放</t>
  </si>
  <si>
    <t>柏樟村全村</t>
  </si>
  <si>
    <t>以直接帮扶的方式，柑橘苗木发放8000株</t>
  </si>
  <si>
    <t>柏樟村7组大公路至丁贺从0.15公里、7组大公路至戴述元0.15公里、7组大公路至戴述炎0.1合计：0.4公里，宽3.5米、厚0.2米</t>
  </si>
  <si>
    <t>产出指标：道路硬化前路段耗时5分钟，硬化后路段耗时4分钟，时效：0.1。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满意度：98%。</t>
  </si>
  <si>
    <t>柏樟村柏樟片﹑大金片</t>
  </si>
  <si>
    <t>柏樟14组杨家大堰1口、面积2亩。贺从堰1口、面积1亩。11组大堰1口、面积2.5亩。2组山堰1口、面积1亩。10组坑堰1口、面积1亩。共计5口，合计7.5亩。</t>
  </si>
  <si>
    <t>大金片5组</t>
  </si>
  <si>
    <t>5组杜家堰堤加宽4米，长70米，土方3000方，护坡、整防水管道</t>
  </si>
  <si>
    <t>柏樟村1﹑7﹑8﹑9﹑10﹑11﹑13﹑14组</t>
  </si>
  <si>
    <t>游家湾水库下至11组洄水湾主河道3000米清淤；顺主河道修机耕道4400米.涵管铺设185米</t>
  </si>
  <si>
    <t xml:space="preserve">
效益指标：经济效益，提高生产收益；可持续影响效益，持续增强后续产业发展；社会效益，农户增产增收；生态效益，亮化环境，生态宜居。
满意度：100%。</t>
  </si>
  <si>
    <t>大金片7﹑11组；柏樟片1﹑2﹑10﹑11﹑14组</t>
  </si>
  <si>
    <t>大金片11组孙圣栋屋旁至大金片7组李高军屋旁，计1公里。古城岗村任家老屋后至柏樟片11组符承书屋旁，计2.5公里。柏樟片14组曹传文门前至柏樟片8组符春轩门前，计1公里。柏樟片5组雷光武屋旁至柏樟片7组杨兵门前，计1.5公里。柏樟片6组杨继清商店旁，至柏樟村6组雷明璋门前，计1.5公里。合计7.5公里。6米高太阳能路灯70盏。3000元/盏包安装。</t>
  </si>
  <si>
    <t>大金片7﹑11组</t>
  </si>
  <si>
    <t>大金片11组至7组接古城岗村主干公路加宽，长1000米，加宽1米，厚度0.2米；护砌120米，均高1米，岩石方100方</t>
  </si>
  <si>
    <t>大金片2组；柏樟片4﹑11组</t>
  </si>
  <si>
    <t>柏樟片11组链接古城岗村，杨家湾村硬化公路110米，宽度3.5米，厚度0.2米；柏樟村4组戴承军屋前至戴述义屋前220米公路硬化，宽3.5米，厚度0.2米；大金片2组杨春初门前至杨国华门前280米硬化，宽3.5米，厚度0.2米。合计0.61公里。</t>
  </si>
  <si>
    <t>古城岗村</t>
  </si>
  <si>
    <t>7组孙昌平至刘国彦</t>
  </si>
  <si>
    <t>孙昌平对面至刘国彦屋后约600米公路硬化，硬化规格宽3米，厚0.2米</t>
  </si>
  <si>
    <t>产出指标：道路硬化前路段耗时15分钟，硬化后路段耗时5分钟，时效：0.6。道路硬化前生产生活成本300元，硬化后生产生活成本150元，成本节约50%。效益指标：经济效益，降低脱贫户生产生活成本，提高生产收益；可持续影响效益，持续增强后续产业发展；社会效益，出行方便、农副产品运输便捷，农户增产增收；满意度：100%。</t>
  </si>
  <si>
    <t>参与前期项目确定会议，施工质量和资金使用监管，项目完工后参与维管。</t>
  </si>
  <si>
    <t>古城岗村2.4.6.7组</t>
  </si>
  <si>
    <t>古城岗村2.4.6.7组共4口堰塘清淤扩容10000立方、四围建新，堤坝整修，溢洪道（φ80-100涵管）建设及φ110PVC闸阀安装</t>
  </si>
  <si>
    <t>产出指标：数量目标：完成4口当家堰塘清淤扩容。质量目标：质量良好。效益指标：经济效益，降低脱贫户生产成本，提高生产收益；可持续影响效益，持续增强后续农业发展；社会效益，灌溉方便、农户增产增收；满意度：100%。</t>
  </si>
  <si>
    <t>6组戴家大堰</t>
  </si>
  <si>
    <t>古城岗村6组戴家大堰清淤扩容1500立方，四围建新，堤坝整修，溢洪道硬化建设，建设规格4米*1米*1米，φ110 PVC闸阀安装</t>
  </si>
  <si>
    <t>产出指标：数量目标：完成堰塘清淤扩容。质量目标：质量良好。效益指标：经济效益，降低脱贫户生产成本，提高生产收益；可持续影响效益，持续增强后续农业发展；社会效益，灌溉方便、农户增产增收；满意度：100%。</t>
  </si>
  <si>
    <t>基本农田建设</t>
  </si>
  <si>
    <t>古城岗村6组戴家大堰灌区1000米机耕道建设及配套沟渠清淤疏通，机耕道铺渣标准3米*0.1米，沟渠清淤量1000立方</t>
  </si>
  <si>
    <t>产出指标：数量目标：完成1000米机耕道建设及配套沟渠清淤疏通。质量目标：质量良好。效益指标：经济效益，降低脱贫户生产成本，提高生产收益；可持续影响效益，持续增强后续产业发展；社会效益，农业生产便利，灌溉方便、农户增产增收；满意度：100%。</t>
  </si>
  <si>
    <t>红薯基地建设</t>
  </si>
  <si>
    <t>3组红薯基地</t>
  </si>
  <si>
    <t>古城岗村3组红薯基地堰塘清淤，四围建新，原有道路整修约1千米，堰塘清淤量1800立方，道路整修道渣铺设2.5-3米宽，0.1米厚</t>
  </si>
  <si>
    <t>产出指标：数量目标：完成约1000米基地道路整修及一口堰塘清淤。质量目标：质量良好。效益指标：经济效益，降低脱贫户生产成本，提高生产收益；可持续影响效益，持续增强后续产业发展；社会效益，农业生产便利，灌溉方便、农户增产增收；满意度：99%。</t>
  </si>
  <si>
    <t>果木基地道路建设</t>
  </si>
  <si>
    <t>4组叶家湾果木基地</t>
  </si>
  <si>
    <t>古城岗村四组叶家湾果木基地道路新建约400米，均宽5米，包含道渣铺设宽4米，厚0.15米</t>
  </si>
  <si>
    <t>产出指标：数量目标：完成约400米基地道路建设。质量目标：质量良好。效益指标：经济效益，降低脱贫户生产成本，提高生产收益；可持续影响效益，持续增强后续产业发展；社会效益，农户增产增收；满意度：99%。</t>
  </si>
  <si>
    <t>便捷机耕道建设</t>
  </si>
  <si>
    <t>古城岗村7.8组</t>
  </si>
  <si>
    <t>便捷机耕道建设约1200米，道渣铺设宽3米，厚10公分（许先望，杨国初，杨传梦）</t>
  </si>
  <si>
    <t>产出指标：数量目标：完成约1000米机耕道建设及配套沟渠疏通。质量目标：质量良好。效益指标：经济效益，降低脱贫户生产成本，提高生产收益；可持续影响效益，持续增强后续产业发展；社会效益，农业生产便利，灌溉方便、农户增产增收；满意度：99%。</t>
  </si>
  <si>
    <t>古城岗村3.7.8.9组</t>
  </si>
  <si>
    <t>古城岗村3.7.8.9组通组入户公路扩宽，铺渣，涵管埋设，长度1200米，宽3米，厚0.1米</t>
  </si>
  <si>
    <t>产出指标：数量目标：完成约1200米通组入户公路扩宽。质量目标：质量良好。效益指标：经济效益，降低脱贫户生产成本，提高生产收益；可持续影响效益，持续增强后续产业发展；社会效益，农业生产便利，灌溉方便、农户增产增收；满意度：99%。</t>
  </si>
  <si>
    <t>路灯换新提质</t>
  </si>
  <si>
    <t>古城岗村村主干道</t>
  </si>
  <si>
    <t>古城岗通组主干道45盏路灯电瓶换新，灯头换新及灯杆提质美化，宣传牌安装</t>
  </si>
  <si>
    <t>产出指标：数量目标：完成45盏路灯电瓶换新及提质改造。质量目标：质量良好。效益指标：经济效益，降低脱贫户生产成本，提高生产收益；可持续影响效益，持续增强后续产业发展；社会效益：生产生活便利，农户增产增收；满意度：99%。</t>
  </si>
  <si>
    <t>排水沟渠建设</t>
  </si>
  <si>
    <t>古城岗村4.5组</t>
  </si>
  <si>
    <t>江来兵、文登连屋前公路约100米排水沟建设，尺寸30*40公分，φ30涵管埋设建设</t>
  </si>
  <si>
    <t>产出指标：数量目标：完成江来兵，文登连屋前公路约100米排水沟及涵管埋设建设。质量目标：质量良好。效益指标：经济效益，降低脱贫户生产成本，提高生产收益；可持续影响效益，持续增强后续产业发展；社会效益：生产生活便利，出行方便，消除安全隐患；满意度：99%。</t>
  </si>
  <si>
    <t>村主干道提质</t>
  </si>
  <si>
    <t>江来兵至柏樟村交界处</t>
  </si>
  <si>
    <t>古城岗村江来兵至柏樟村交界处5公里村主干道破损路面翻修，规格宽5米*厚0.2米</t>
  </si>
  <si>
    <t>产出指标：数量目标：完成5KM村主干道破损路面翻修。质量目标：质量良好。效益指标：经济效益，降低脱贫户生产成本，提高生产收益；可持续影响效益，持续增强后续产业发展；社会效益，农业生产便利，出行方便、消除安全隐患，农户增产增收；满意度：99%。</t>
  </si>
  <si>
    <t>叶家湾果木基地道路提质</t>
  </si>
  <si>
    <t>四组叶家湾</t>
  </si>
  <si>
    <t>四组叶家湾果木基地道路提质维修500米，新建100米，涵管4条24米</t>
  </si>
  <si>
    <t>产出指标：数量目标：完成500米叶家湾果木基地道路破损路面翻修及新建道路100米。质量目标：质量良好。效益指标：经济效益，降低脱贫户生产成本，提高生产收益；可持续影响效益，持续增强后续产业发展；社会效益，农业生产便利，出行方便、消除安全隐患，农户增产增收；满意度：99%。</t>
  </si>
  <si>
    <t>新建护栏及道路岩砌</t>
  </si>
  <si>
    <t>古城岗村3.4组</t>
  </si>
  <si>
    <t>九板桥公路200米安全护栏（200*0.3*1.1米）、村主干道200米岩砌（洪振国门前135*0.6*1.3米、黄生柱门前65*0.6*1.0米），公路挡土墙120米左右（120*0.2*1.4米）</t>
  </si>
  <si>
    <t>产出指标：数量目标：完成九板桥200米城墙建设、村主干道200米岩砌建设、乡村振兴文化墙建设。质量目标：质量良好。效益指标：经济效益，降低脱贫户生产成本，提高生产收益；可持续影响效益，持续增强后续产业发展；社会效益，农业生产便利，出行方便、消除安全隐患，农户增产增收；满意度：99%。</t>
  </si>
  <si>
    <t>古台村</t>
  </si>
  <si>
    <t>路基扩宽</t>
  </si>
  <si>
    <t>古台新村部至老村部</t>
  </si>
  <si>
    <t>火古公路窄改宽1.5公里,宽3米（土建工程，铺碴宽2米；厚0.1米；路基整修），古台新村部至古台村老村部。</t>
  </si>
  <si>
    <t>产出指标：道路硬化前路段耗时9分钟，硬化后路段耗时7分钟，时效：2分钟。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</si>
  <si>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参与前期项目确定会议，施工质量和资金使用监管</t>
  </si>
  <si>
    <t>古台村老村部至孙元喜屋前</t>
  </si>
  <si>
    <t>火古公路窄改宽1公里,宽3米（土建工程，铺碴宽2米；厚0.1米；路基整修），古台村老村部至孙元喜屋前。</t>
  </si>
  <si>
    <t>产出指标：道路硬化前路段耗时3分钟，硬化后路段耗时2分钟，时效：1分钟。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</si>
  <si>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5组周传林老屋至火古公路</t>
  </si>
  <si>
    <t>古台村5组河道清淤500米、宽3米（除杂、整坡、整形、清除底层所有淤泥）机耕道修建500米、宽3米挖机碾压整形（周传林老屋至火古公路）</t>
  </si>
  <si>
    <t>产出指标：减少务农时间、劳动强度。有利于农产品运输。
效益指标：减少务农时间、劳动强度。增加经济效益，便于运输农品，农户增产增收；
满意度：100%。</t>
  </si>
  <si>
    <t>4组熊尼松屋前至刘少芬屋旁</t>
  </si>
  <si>
    <t>古台村4组机耕道修建500米、宽3米、铺碴宽2.5米；厚0.1米</t>
  </si>
  <si>
    <t>1组周书全屋旁至孙际平屋前</t>
  </si>
  <si>
    <t>古台村1组机耕道修建、铺碴700米、宽3米、厚0.1米</t>
  </si>
  <si>
    <t>2组庙垱至卞周国屋前</t>
  </si>
  <si>
    <t>古台村2组机耕道修建、铺碴1200米、宽3米、厚0.1米</t>
  </si>
  <si>
    <t>3组孙运兴屋旁至孙圣祖屋前</t>
  </si>
  <si>
    <t>古台村3组机耕道修建、铺碴700米、宽3米、厚0.1米</t>
  </si>
  <si>
    <t>古台村1.2.3.4.5组</t>
  </si>
  <si>
    <t>古台村1、2、3、4、5组直接帮扶39户135人；油茶补植、补造102.2亩</t>
  </si>
  <si>
    <t>产出指标：增加脱贫户收入
效益指标：增加脱贫户经济效益，提高收益；可持续加强经济效益，持续增强后续产业发展；
满意度：100%。</t>
  </si>
  <si>
    <t>观音阁社区</t>
  </si>
  <si>
    <t>16组戴作双屋旁至永安驾校</t>
  </si>
  <si>
    <t>戴作双屋旁至永安驾校公路硬化180米，宽3.5米，厚0.2米</t>
  </si>
  <si>
    <t>产出指标数量目标：完成公路硬化。质量目标：公路硬化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</si>
  <si>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参与前期项目确定会议，施工质量和资金使用监管，项目完工后参与维管，间接增收100元</t>
  </si>
  <si>
    <t>河提浆砌</t>
  </si>
  <si>
    <t>18组东溪河桥到彭家大桥</t>
  </si>
  <si>
    <t>18组东溪河桥到彭家大桥水泥砂石浆砌，140m*3.5m*1.5m</t>
  </si>
  <si>
    <t>产出指标数量目标：完成3回填1000m³河堤浆砌。质量目标：浆砌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</si>
  <si>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2组东溪河</t>
  </si>
  <si>
    <t>2组东溪河便民桥修建长10，米，高2米，宽3米</t>
  </si>
  <si>
    <t>产出指标数量目标：完成便民桥修建。质量目标：便民桥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</si>
  <si>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12-13组孙小军家到周启兵</t>
  </si>
  <si>
    <t>观音阁社区12-13组，从孙小军家到周启兵家公路硬化长245米，宽3.5米，厚0.2米</t>
  </si>
  <si>
    <t>7组黄溪新桥-汇德公司</t>
  </si>
  <si>
    <t>7组黄溪新桥-汇德公司公路窄改宽长350米,宽3米，厚0.2米</t>
  </si>
  <si>
    <t>产出指标：道路硬化前路段耗时6分钟，硬化后路段耗时4分钟，时效：0.25，0.5。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</si>
  <si>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公路损毁修复</t>
  </si>
  <si>
    <t>7组黄溪新桥至汇德公司</t>
  </si>
  <si>
    <t>7组黄溪新桥至汇德公司公路损毁修复长350米，宽3.5米，厚0.2米</t>
  </si>
  <si>
    <t>产出指标：道路修复前路段耗时6分钟，修复后路段耗时4分钟，时效：0.25，0.5。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</si>
  <si>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花园湾社区</t>
  </si>
  <si>
    <t>8组主干道分叉路口至孙际槐家</t>
  </si>
  <si>
    <t>花园湾社区8组主干道分叉路口至孙际槐家公路硬化长约230米，宽3米，厚0.2米。</t>
  </si>
  <si>
    <t>产出指标数量目标：完成700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</si>
  <si>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桥闸山门干渠至周海军家路段</t>
  </si>
  <si>
    <t>从桥闸山门干渠至周海军家路段公路硬化长700米、宽3米、厚0.18米。</t>
  </si>
  <si>
    <t>产出指标：道路硬化前路段耗时25分钟，硬化后路段耗时10分钟，时效：2/5。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</si>
  <si>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2组汪圣军家分支至孙逢树家至郭继新家屋后</t>
  </si>
  <si>
    <t>从2组汪圣军家分支至孙逢树家至郭继新家屋后路段公路硬化长500米，宽3米、厚0.2米。</t>
  </si>
  <si>
    <t>产出指标：道路硬化前路段耗时30分钟，硬化后路段耗时10分钟，时效：1/3。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</si>
  <si>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路基整修</t>
  </si>
  <si>
    <t>6组从通景公路旁至戴作贵家</t>
  </si>
  <si>
    <t>花园湾社区6组从通景公路旁至戴作贵家路段路基整修、铺窑渣建设600米，宽4米、铺窑渣厚0.4米。</t>
  </si>
  <si>
    <t>从1组堰塘至汤永秀家、陈章贵家</t>
  </si>
  <si>
    <t>花园湾社区从1组堰塘至汤永秀家、陈章贵家路段公路硬化，长约700米，宽3米、厚0.18米。</t>
  </si>
  <si>
    <t>产出指标：道路硬化前路段耗时15分钟，硬化后路段耗时5分钟，时效：2/3。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</si>
  <si>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4组沿S233省道至孙圣国家</t>
  </si>
  <si>
    <t>沿S233省道至孙圣国家路段长520米，宽4米、厚0.2米。</t>
  </si>
  <si>
    <t>果木种植</t>
  </si>
  <si>
    <t>花园湾社区1、5、7组</t>
  </si>
  <si>
    <t>以委托帮扶的形式，在花园湾社区1、5、7组果木种植50亩，带动34户92人每人每年增收200元</t>
  </si>
  <si>
    <t>产出指标：种植果木树240亩。
效益指标：经济效益，提高脱贫户收入，提高生产收益；可持续影响效益，持续增强后续产业发展；社区效益，农户增产增收，脱贫户受益人数34户92人。
满意度：100%。</t>
  </si>
  <si>
    <t>参与前期项目入库会议、决议；项目实施过程中参与评选理事会，对施工质量和资金使用进行监督；项目实施后参与道路护肩任务，项目完成后参与后持续维护管理。
直接受益人均：150</t>
  </si>
  <si>
    <t>S233省道皮世春屋旁至原羊煤变电站；3组从胡家兰家至孙元银家</t>
  </si>
  <si>
    <t>沿S233省道皮世春屋旁至原羊煤变电站路段公路硬化100米，宽3米、厚0.2米。3组从胡家兰家至孙元银家路段公路硬化长100米、宽3.5米、厚0.2米。</t>
  </si>
  <si>
    <t>产出指标：道路硬化前路段耗时8分钟，硬化后路段耗时4分钟，时效：1/2。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</si>
  <si>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天供山主路至向显支家、何施全家</t>
  </si>
  <si>
    <t>从天供山主路至向显支家、何施全家路段公路硬化长350米、宽3米、厚0.2米</t>
  </si>
  <si>
    <t>产出指标：道路硬化前路段耗时20分钟，硬化后路段耗时10分钟，时效：1/2。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</si>
  <si>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5组孙际银屋后至7组孙际军家</t>
  </si>
  <si>
    <t>花园湾社区5组孙际银屋后至7组孙际军家路段公路硬化长约700米，宽3米，厚0.2米。</t>
  </si>
  <si>
    <t>产出指标：道路硬化前路段耗时8分钟，硬化后路段耗时4分钟，时效：1/2。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</si>
  <si>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新东街戴林贤门前至7组孙圣化屋后</t>
  </si>
  <si>
    <t>花园湾社区新东街戴林贤门前至7组孙圣化屋后路段公路窄改宽、路基整形及护砌长约1000米，加宽1.5米，厚0.18米。</t>
  </si>
  <si>
    <t>金山村</t>
  </si>
  <si>
    <t>窄改宽</t>
  </si>
  <si>
    <t>1组火古公路至村部</t>
  </si>
  <si>
    <t>火古公路至村部300米公路窄改宽，扩宽1.5米（由原来的2.5米变成4米）包括整路基、浆砌100米（高1米，宽0.5米）</t>
  </si>
  <si>
    <t>产出指标：道路硬化前路段耗时16分钟，硬化后路段耗时12分钟，时效：0.25h，0.5；2.效益指标：经济效益，降低脱贫户生产生活成本，提高生产收益；可持续影响效益，持续增强后续产业发展；社会效益，出行方便、农副产品运输便捷，农户增产增收；生态效益，亮化环境，生态宜居。3.满意度：100%。</t>
  </si>
  <si>
    <t>2组孙逢球屋旁至周氏堰</t>
  </si>
  <si>
    <t>孙逢球屋旁至周氏堰产业公路窄改宽400米（扩宽1米，由原来的3米变成4米,包括整路基400米、(浆砌长200米、高1米、宽0.5米）</t>
  </si>
  <si>
    <t>一组杨运红屋后至尹军屋旁</t>
  </si>
  <si>
    <t>金山村一组杨运红屋后至尹军屋旁130米产业公路硬化，宽3米，厚0.2米</t>
  </si>
  <si>
    <t>溢洪道及路桥修建</t>
  </si>
  <si>
    <t>二组尹家湾水库</t>
  </si>
  <si>
    <t>金山村二组新修建溢洪道及路桥总长38米（1.尹家湾水库溢洪道长8米、宽6米、厚0.6米；2.尹家湾新修建路桥30米、宽3米、厚0.2米，包括钢筋）</t>
  </si>
  <si>
    <t>金山村一组范围</t>
  </si>
  <si>
    <t>金山村一组入户公路硬化220米（1.一组组道至孙际军家长100米、宽3米、厚0.2米；2.一组组道至孙际庆家长70米、宽3米、厚0.2米；3.孙际兵家至孙际荣家长50米、宽3米、厚0.2米）</t>
  </si>
  <si>
    <t>堤坝硬化</t>
  </si>
  <si>
    <t>三组孙春阶门前堰及荷花堰</t>
  </si>
  <si>
    <t>金山村三组孙春阶门前堰堤及荷花堰堰堤坝整修硬化长100米、宽2米、高4米（包括挖机拖土、填土）</t>
  </si>
  <si>
    <t>村部阵地建设</t>
  </si>
  <si>
    <t>金山村村部</t>
  </si>
  <si>
    <t>金山村新整修村部添置办公桌椅10套，会议桌及配套椅子（10人以上）一套，电器设备【包括空调（柜机6台、挂机8台）、电扇、净水器、电视机（40英寸2台、50英寸以上2台）抽油烟机、消毒柜、冰箱等】</t>
  </si>
  <si>
    <t>澧淞村</t>
  </si>
  <si>
    <t>四组赵永文至打米厂</t>
  </si>
  <si>
    <t>优质稻种植基地赵永文门前至打米厂沟渠硬化、长420米、宽0.5米、高0.6米</t>
  </si>
  <si>
    <t>产出指标：道路硬化前路段耗时x分钟，硬化后路段耗时y分钟，时效：（x-y）/x。道路硬化前生产生活成本a元，硬化后生产生活成本b元，成本节约（a-b）/a。
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</si>
  <si>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四组打米厂台堤至周文河门口</t>
  </si>
  <si>
    <t>打米厂台堤至4组周文河门口长260米、宽0.4米、高0.5米</t>
  </si>
  <si>
    <t>四组中心路至三泉鱼池</t>
  </si>
  <si>
    <t>优质稻种植基地四组中心十字路至三泉鱼池沟渠翻修，长280米宽1米、高0.8米</t>
  </si>
  <si>
    <t>五组孙平门口至黄金台</t>
  </si>
  <si>
    <t>5组孙平门口至黄金台长500米、宽0.7米、高0.8米</t>
  </si>
  <si>
    <t>七组张家湾至周家屋场中心公路</t>
  </si>
  <si>
    <t>张家湾至周家屋场中心公路长275米，宽0.5米、高0.6米</t>
  </si>
  <si>
    <t>芦桥村</t>
  </si>
  <si>
    <t>丰报片12组颜春舫屋前至颜复金屋前</t>
  </si>
  <si>
    <t>丰报片12组颜春舫屋前至颜复金屋前机耕道建设长200m、宽3m、厚0.2m</t>
  </si>
  <si>
    <t>芦桥片2组戴琼辉屋前至戴承楚屋前</t>
  </si>
  <si>
    <t>芦桥片2组戴琼辉屋前至戴承楚屋前公路硬化长300m、宽3m、厚0.2m</t>
  </si>
  <si>
    <t>观音崖桥至9组皮丕春屋前</t>
  </si>
  <si>
    <t>观音崖桥至9组皮丕春屋前机耕道建设长300m、宽3.5m、厚0.2m</t>
  </si>
  <si>
    <t xml:space="preserve">11组孙圣钱屋旁至13组孙昌太屋旁 </t>
  </si>
  <si>
    <t>11组孙圣钱屋旁至13组孙昌太屋旁机耕道建设长400m、宽3m、厚0.2m</t>
  </si>
  <si>
    <t>郭家河桥头至大屋场水库</t>
  </si>
  <si>
    <t>郭家河桥头至大屋场水库公路硬化700m、宽3.5m、厚度0.2m</t>
  </si>
  <si>
    <t>丰报片2组至7组</t>
  </si>
  <si>
    <t>丰报片2组至丰报片5组刘年梅屋旁2000m安装太阳能路灯40盏，3000元/盏</t>
  </si>
  <si>
    <t>参与前期项目入库会议、决议；项目实施过程中参与评选理事会，对施工质量和资金使用进行监督；项目实施后参与施工建设任务，项目完成后参与后持续维护管理。
间接受益人均：100</t>
  </si>
  <si>
    <t>液化气站至芦桥村部</t>
  </si>
  <si>
    <t>液化气站至芦桥村部1500m安装太阳能路灯25盏，3000元/盏</t>
  </si>
  <si>
    <t>沟渠维修</t>
  </si>
  <si>
    <t>松竹群英桥至丰报片11组</t>
  </si>
  <si>
    <t>松竹群英桥至丰报片11组松竹桥沟渠维修加固长400米、1.5米宽</t>
  </si>
  <si>
    <t>产出指标：沟渠维修前路段耗时x分钟，硬化后路段耗时y分钟，时效：（x-y）/x。道路硬化前生产生活成本a元，硬化后生产生活成本b元，成本节约（a-b）/a。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</si>
  <si>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参与前期项目入库会议、决议；项目实施过程中参与评选理事会，对施工质量和资金使用进行监督；项目实施后参与施工建设任务，项目完成后参与后持续维护管理。
间接受益人均：101</t>
  </si>
  <si>
    <t>芦桥村部</t>
  </si>
  <si>
    <t>芦桥村部文化广场舞台建设长12米、宽6米</t>
  </si>
  <si>
    <t>产出指标：文化广场建设前路段耗时x分钟，硬化后路段耗时y分钟，时效：（x-y）/x。道路硬化前生产生活成本a元，硬化后生产生活成本b元，成本节约（a-b）/a。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</si>
  <si>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参与前期项目入库会议、决议；项目实施过程中参与评选理事会，对施工质量和资金使用进行监督；项目实施后参与施工建设任务，项目完成后参与后持续维护管理。
间接受益人均：102</t>
  </si>
  <si>
    <t>楠木村</t>
  </si>
  <si>
    <t>2组西湾—单国庆房屋</t>
  </si>
  <si>
    <t>楠木村2组西湾—单国庆房屋365米，硬化宽3米，厚0.2米</t>
  </si>
  <si>
    <t>产出指标数量目标：完成405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</si>
  <si>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2组村道—孙际国屋前</t>
  </si>
  <si>
    <t>楠木村2组村道—孙际国屋前220米，硬化宽3米，厚0.2米</t>
  </si>
  <si>
    <t>1.产出指标：道路硬化前路段耗时16分钟，硬化后路段耗时12分钟，时效0.25h,0.5;2.效益指标：效益指标：经济效益，降低脱贫户生产生活成本，提高生产收益；可持续影响效益，持续增强后续产业发展；社会效益，出行方便、农副产品运输便捷，农户增产增收；生态效益，亮化环境，生态宜居。3.满意度100％</t>
  </si>
  <si>
    <t>参与前期项目确定会议，施工质量和资金使用监管，项目完工后参与维管，间接增收120元</t>
  </si>
  <si>
    <t>药材种植</t>
  </si>
  <si>
    <t>金盆药材种植专业合作社</t>
  </si>
  <si>
    <t>以直接帮扶的方式，发放百部药材10000株种植,脱贫户受益对象79户</t>
  </si>
  <si>
    <t>1.直接帮扶，脱贫户受益对象79户，效益指标：经济效益，降低脱贫户生产生活成本，提高生产收益；
可持续影响效益，持续增强后续产业发展；3.满意度100％</t>
  </si>
  <si>
    <t>2组周章瑞-孙昌和屋前</t>
  </si>
  <si>
    <t>楠木村2组周章瑞-孙昌和屋前172米，硬化宽3米，厚0.2米</t>
  </si>
  <si>
    <t>产出指标数量目标：完成172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</si>
  <si>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原楠木6、7队；峪圣林屋场；2组</t>
  </si>
  <si>
    <t>原楠木7队狐皮垱路段600米，12盏路灯；
原楠木6队芦堰湾900米，18盏路灯；
楠木村峪圣林屋场950米，19盏路灯；
楠木村2组西湾—单国庆房屋365米，7盏路灯；
楠木村2组楠木村2组孙昌平—游志雄屋450米,9盏路灯。
共计路灯65盏，1900元/盏</t>
  </si>
  <si>
    <t>1.产出指标：数量指标：路灯安装数量65盏，时效指标：降低周边运输0.25h,0.5;2.效益指标：经济效益，降低脱贫户生产生活成本，提高生产收益；可持续影响效益，持续增强后续产业发展；社会效益，出行方便、农副产品运输便捷，农户增产增收；生态效益，亮化环境，生态宜居。3.满意度100％</t>
  </si>
  <si>
    <t>原长茅3、4、5、7、9队</t>
  </si>
  <si>
    <t>原长茅3队岩板垱路段700米，14盏路灯。
原长茅3队破篓子路段300米，6盏路灯；
原长茅4队东溪河路段150米，3盏路灯；
原长茅5队养鸡场路段300米，6盏路灯；
原长茅7队叶家屋场路段600米，12盏路灯；
原长茅7队7队螃蟹屋场路段600米，12盏路灯；
原7队皮家屋场300米，6盏路灯；
原长茅9队李家屋场300米，6盏路灯。
共计65盏，1900元/盏</t>
  </si>
  <si>
    <t>楠木村内</t>
  </si>
  <si>
    <t>堰塘20口，清淤扩容，面积40亩，每亩3000元</t>
  </si>
  <si>
    <t>1.产出指标：：堰塘清淤前取水耗时16分钟，堰塘清淤后取水耗时12分钟，时效0.25h,0.5;2.效益指标：经济效益，降低脱贫户生产生活成本，提高生产收益；可持续影响效益，持续增强后续产业发展；社会效益，吃水取水方便、水质提高，农户增产增收；生态效益，亮化环境，生态宜居。3.满意度100％</t>
  </si>
  <si>
    <t>参与前期项目确定会议，施工质量和资金使用监管，项目完工后参与维管，间接增收150元</t>
  </si>
  <si>
    <t>三元村</t>
  </si>
  <si>
    <t>油茶补植、补造</t>
  </si>
  <si>
    <t>三元村六、七组</t>
  </si>
  <si>
    <t>以直接帮扶的形式在三元村六、七组补植、补造油茶410亩，共32户115人脱贫户受益</t>
  </si>
  <si>
    <t>1.产出指标：数量指标：补植、补造油茶410亩，质量指标：项目验收合格率100%，时效指标：项目完成及时率100%，2.效益指标：社会效益指标：受益建档立卡人数：32户，可持续影响增收500元；3.满意度指标：脱贫户满意度指标100%</t>
  </si>
  <si>
    <t>参与前期项目确定会议，施工质量和资金使用监管，项目完工后参与维管，间接增收500元</t>
  </si>
  <si>
    <t>大蒜基地配套设施</t>
  </si>
  <si>
    <t>三元村8组张兴娥至杨家垱</t>
  </si>
  <si>
    <t>三元村八组大蒜基地张兴娥至杨家垱长152米，宽3米路渠一体建设（沟渠规格:80*70U型糟，机耕道:单面浆砌，路面岩渣铺设。)</t>
  </si>
  <si>
    <t>产出指标：数量目标：完成152米沟渠一体机耕道新建。质量目标：质量良好。效益指标：经济效益，降低脱贫户生产成本，提高生产收益；可持续影响效益，持续增强后续产业发展；社会效益，灌溉方便、农户增产增收；满意度：100%。</t>
  </si>
  <si>
    <t>参与前期项目入库会议、决议；项目实施过程中参与评选理事会，对施工质量和资金使用进行监督；项目完成后参与后续维护管理。
间接收益人均：200</t>
  </si>
  <si>
    <t>优质稻基地基础设施建设</t>
  </si>
  <si>
    <t>三元村一组优质稻基地</t>
  </si>
  <si>
    <t>三元村一组优质稻基地拦河坝长40米，宽5米，高4米</t>
  </si>
  <si>
    <t>产出指标：数量目标：完成40米拦河坝新建。质量目标：质量良好。效益指标：经济效益，降低脱贫户生产成本，提高生产收益；可持续影响效益，持续增强后续产业发展；社会效益，灌溉方便、农户增产增收；满意度：100%。</t>
  </si>
  <si>
    <t>三元村3组樟树坡至孙月初屋旁</t>
  </si>
  <si>
    <t>樟树坡至孙月初屋旁，长180米，宽3米，厚0.2米</t>
  </si>
  <si>
    <t>产出指标：道路硬化前路段耗时15分钟，硬化后路段耗时5分钟，时效：2。道路硬化前生产生活成本200元，硬化后生产生活成本100元，成本节约1。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</si>
  <si>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参与前期项目入库会议、决议；项目实施过程中参与评选理事会，对施工质量和资金使用进行监督；项目实施后参与道路护肩任务，项目完成后参与后续维护管理。
间接收益人均：100</t>
  </si>
  <si>
    <t>三元村7组主干道至孙晓年屋旁</t>
  </si>
  <si>
    <t>三元村7组主干道至孙晓年屋旁道路翻修硬化，长410米，宽3米，厚0.2米</t>
  </si>
  <si>
    <t>三元村7组李宗武屋旁至张后坤屋旁</t>
  </si>
  <si>
    <t>三元村7组李宗武屋旁至张后坤屋旁，长230米，宽3米，厚0.2米</t>
  </si>
  <si>
    <t>三元村七组老木联营石煤矿至原老木村部</t>
  </si>
  <si>
    <t>三元村七组老木联营石煤矿至原老木村部长1000米道路拓宽（原宽度3米，拓宽至4.5米）</t>
  </si>
  <si>
    <t>产出指标：道路硬化前路段耗时15分钟，硬化后路段耗时5分钟，时效：2。道路硬化前生产生活成本200元，硬化后生产生活成本100元，成本节约1。效益指标：经济效益，降低农户生产生活成本，提高生产收益；可持续影响效益，持续增强后续产业发展；社会效益，出行方便、农副产品运输便捷，农户增产增收；生态效益，亮化环境，生态宜居。满意度：100%。</t>
  </si>
  <si>
    <t>三元村三组原老村部至孙圣成屋旁</t>
  </si>
  <si>
    <t>三元村三组原老村部至孙圣成屋旁长130米，宽3.5米，厚0.2米道路硬化</t>
  </si>
  <si>
    <t xml:space="preserve">乡村建设 </t>
  </si>
  <si>
    <t>沟渠浆砌</t>
  </si>
  <si>
    <t>三元村七组至罗祖武屋旁</t>
  </si>
  <si>
    <t>三元村七组至罗祖武屋旁浆砌沟渠200米，规格：200米长*0.8米高*1米宽</t>
  </si>
  <si>
    <t>产出指标：数量目标：完成200米沟渠浆砌。质量目标：质量良好。效益指标：经济效益，降低农户生产成本，提高生产收益；可持续影响效益，持续增强后续产业发展；社会效益，灌溉方便、农户增产增收；满意度：100%。</t>
  </si>
  <si>
    <t>参与前期项目入库会议、决议；项目实施过程中参与评选理事会，对施工质量和资金使用进行监督；项目完成后参与后续维护管理。
间接收益人均：100</t>
  </si>
  <si>
    <t>山门直属村</t>
  </si>
  <si>
    <t>山门直属村5组</t>
  </si>
  <si>
    <t>五组村主公路路基扩宽长300米，宽1.5米，共500方</t>
  </si>
  <si>
    <t>安全饮水</t>
  </si>
  <si>
    <t>山门直属村1、2、3、5组</t>
  </si>
  <si>
    <t>全村饮水工程机埠建于五组孙昌福门口山门水库水面，覆盖1.2.3.5组，共计水管长度11850米，（其中25cm水管2500米，32cm水管5100米，42cm水管900米，50cm水管480米，63cm水管570米，75cm水管2300米）解决饮水困难农户62户，直接帮扶贫困户10户。</t>
  </si>
  <si>
    <t>石庄村</t>
  </si>
  <si>
    <t>七零7组戴作兵至孙昌平</t>
  </si>
  <si>
    <t>七零7组（戴作兵屋前至孙昌平屋旁）公路加宽1米，长320米，厚20公分。</t>
  </si>
  <si>
    <t>产出指标：道路扩宽前路段耗时10分钟，扩宽后路段耗时5分钟
效益指标：经济效益，降低脱贫户生产生活成本，提高生产收益；可持续影响收益，持续增强后续产业发展；社会效益，出行方便、农副产品运输便捷，农户增产增收；生态效益，亮化环境，生态宜居。
满意度：100%</t>
  </si>
  <si>
    <t>参与前期项目确定会议，施工质量和资金使用监管，项目完工后参与维管，间接增收280元</t>
  </si>
  <si>
    <t>合作社抗旱工程建设</t>
  </si>
  <si>
    <t>七零片4组产业园</t>
  </si>
  <si>
    <t>新建50亩产业园抗旱管网（直径3公分塑胶水管2000米）建设工程、新建25平方蓄水水池</t>
  </si>
  <si>
    <t>参与前期项目确定会议，施工质量和资金使用监管，项目完工后参与维管，间接增收200元</t>
  </si>
  <si>
    <t>产业园道路建设</t>
  </si>
  <si>
    <t>10组产业园倒琦陇至大地</t>
  </si>
  <si>
    <t>10组产业园（从倒琦陇至大地）道路硬化300米，宽3米，厚20公分。</t>
  </si>
  <si>
    <t>七零片2组、七零片9组、石庄片7组</t>
  </si>
  <si>
    <t>堰塘清淤石庄片藕堰、茶湾堰2口，七零片胡家堰、坡上堰、小堰3口，共5口</t>
  </si>
  <si>
    <t>1.产出指标：数量指标：堰塘清淤扩容5口；质量指标：项目验收合格率100%，时效指标：项目完成及时率100%，2.效益指标：社会效益指标：受益建档立卡人数：17户，生态效益指标：解决饮水吃水问题，可持续影响增收200元；3.满意度指标：脱贫户满意度指标100%</t>
  </si>
  <si>
    <t>1组胡祚庆屋旁至石庄5组郭继晤</t>
  </si>
  <si>
    <t>石庄村1组胡祚庆屋旁至石庄5组郭继晤屋后1公里长，宽1米，厚20公分道路窄改宽硬化及浆砌石垱墙护坡</t>
  </si>
  <si>
    <t>参与前期项目入库会议、决议；项目实施过程中参与评选理事会，对施工质量和资金使用进行监督；项目实施后参与道路护肩任务，项目完成后参与后持续维护管理。
间接受益人均：300</t>
  </si>
  <si>
    <t>石庄片6组龚井芝到戴林琼</t>
  </si>
  <si>
    <t>石庄村石庄片6组通组公路（龚井芝到戴林琼屋前）共650米，预计安装太阳能路灯13盏。</t>
  </si>
  <si>
    <t>1.产出指标：数量指标：路灯安装数量13盏，时效指标：降低周边运输0.25h,0.5;2.效益指标：经济效益，降低脱贫户生产生活成本，提高生产收益；可持续影响效益，持续增强后续产业发展；社会效益，出行方便、农副产品运输便捷，农户增产增收；生态效益，亮化环境，生态宜居。3.满意度100％</t>
  </si>
  <si>
    <t>双溪村</t>
  </si>
  <si>
    <t>公路护砌</t>
  </si>
  <si>
    <t>3组王先召屋后至王国楚屋后公路</t>
  </si>
  <si>
    <t>3组主干道王先召屋后至王国楚屋后，总长32米，宽1.2米，高3米。</t>
  </si>
  <si>
    <t>产出指标数量目标：完成32米公路护砌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</si>
  <si>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拦水坝</t>
  </si>
  <si>
    <t>1组3队农田灌溉拦水坝</t>
  </si>
  <si>
    <t>1组3队农田灌溉拦水坝修建，总长13米，宽2米，高0.8米。</t>
  </si>
  <si>
    <t>产出指标数量目标：完成13米拦水坝。质量目标：拦水坝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</si>
  <si>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3组主干道至王汝中、王忠爱屋前</t>
  </si>
  <si>
    <t>双溪村3组公路硬化450米，宽3米，厚0.2米（村主干道至王汝中门前，分支路口到王忠爱屋前）</t>
  </si>
  <si>
    <t>产出指标数量目标：完成600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</si>
  <si>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2组团结水库至王焕协屋前</t>
  </si>
  <si>
    <t>双溪村2组团结水库泄洪沟渠除险、护砌长60米，宽0.5米，高0.6米，泄洪沟渠至王焕协屋前</t>
  </si>
  <si>
    <t>产出指标数量目标：完成60米沟渠护砌。质量目标：沟渠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</si>
  <si>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2组王焕金屋前至皮丕淑屋</t>
  </si>
  <si>
    <t>双溪村2组沟渠除险、浆砌，长200米，底宽1.2米，高1.5米，王焕金田至皮丕淑屋</t>
  </si>
  <si>
    <t>产出指标数量目标：完成200米沟渠护砌。质量目标：沟渠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</si>
  <si>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3组雷家井水库至王忠杰屋前公路</t>
  </si>
  <si>
    <t>双溪村3组公路硬化长450米，宽3米，厚0.2米，雷家井水库至王忠杰屋前</t>
  </si>
  <si>
    <t>产出指标数量目标：完成450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</si>
  <si>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4组王忠淼屋</t>
  </si>
  <si>
    <t>双溪村4组王忠淼屋旁泄洪沟渠护砌，长120米，宽0.8米，高1米</t>
  </si>
  <si>
    <t>产出指标数量目标：完成120米沟渠护砌。质量目标：沟渠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</si>
  <si>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3组王云清屋前</t>
  </si>
  <si>
    <t>3组王云清屋前公路水毁修复护砌，总长15米，宽2米，高6米。</t>
  </si>
  <si>
    <t>产出指标数量目标：完成20米公路护砌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</si>
  <si>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水汆洞村</t>
  </si>
  <si>
    <t>3组洪明菊屋前至孙昌霞屋</t>
  </si>
  <si>
    <t>水汆洞村3组洪明菊屋前至3组孙昌霞屋旁长480米公路窄改宽，路基整修及硬化加宽1米，厚0.2米</t>
  </si>
  <si>
    <t>公路路基窄改宽</t>
  </si>
  <si>
    <t>官冲老村部至官冲片10组孙松山</t>
  </si>
  <si>
    <t>水汆洞村官冲老村部至官冲片10组孙松山屋旁长1500米，路基扩宽至5米，土石方填方2300方，挖方1400方，块石浆护砌350方（从原2.5米宽路面扩宽至5米）</t>
  </si>
  <si>
    <t>产出指标：道路硬化前路段耗时16分钟，硬化后路段耗时12分钟，时效：0.25，0.5。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</si>
  <si>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水汆2组戴国林屋旁至官冲片10组孙松山</t>
  </si>
  <si>
    <t>水汆2组戴国林屋旁至官冲片10组孙松山屋旁公路建设长1800米，宽5米，土石方填方3200方，挖方4100方，块石浆护砌310方，桥涵跨度2.5米建设工程。</t>
  </si>
  <si>
    <t>产出指标：道路硬化前路段耗时20分钟，硬化后路段耗时12分钟，时效：0.25，0.5。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</si>
  <si>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水汆2组岗岭沟渠至官冲片10组孙松山</t>
  </si>
  <si>
    <t>水汆2组岗岭沟渠至官冲片10组孙松山屋旁公路建设长400米，宽4米，厚0.2米公路硬化工程。</t>
  </si>
  <si>
    <t>产出指标：道路硬化前路段耗时12分钟，硬化后路段耗时8分钟，时效：0.25，0.5。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</si>
  <si>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新桥村</t>
  </si>
  <si>
    <t>机耕道护砌</t>
  </si>
  <si>
    <t>新桥村1、2组</t>
  </si>
  <si>
    <t>戴承申屋前桥头至戴述柏屋旁200米。新桥村1组至大兴村9组500米。机耕道护砌，下底宽0.4米，高0.4米，上底宽1.2米，厚0.2米，混凝土30方。</t>
  </si>
  <si>
    <t>产出指标：机耕路修建前路段耗时16分钟，修建后路段耗时12分钟，时效0.25h。
效益指标：降低了农民劳动强度，提高了劳动生产力，促进了农民产业增收。
社会效益：改善农村基础设施条件。
可持续影响效益：促进当地经济发展，农副产品运输便捷，农户增产增收。
满意度：100%。</t>
  </si>
  <si>
    <t>排水渠</t>
  </si>
  <si>
    <t>新桥村7、8、12组</t>
  </si>
  <si>
    <t>永和7组戴述庆至天供寺水库1000米，下底宽0.4米，高0.4米，上底宽1.2米，厚0.2米，混凝土,48方。</t>
  </si>
  <si>
    <t>产出指标：排水沟前段耗时15分钟，排水沟后段耗时10分钟；时效0.25
效益指标：降低脱贫户生产生活成本，提高生产收益；可持续影响效益，持续增强后续产业发展；
社会效益：方便农田灌溉；
满意度：100％</t>
  </si>
  <si>
    <t>参与前期项目确定会议，施工质量和资金使用监管，项目完工后参与维管，间接增收300元</t>
  </si>
  <si>
    <t>水渠护砌</t>
  </si>
  <si>
    <t>新桥村14、8、6、7、3组</t>
  </si>
  <si>
    <t>大公片石膏粉厂至新桥3组戴承红门口水渠护砌1500米，下底宽0.4米，高0.4米，上底宽1.2米，厚0.2米，混凝土48方。</t>
  </si>
  <si>
    <t>产出指标：水渠护砌前段耗时15分钟，水渠护砌后段耗时10分钟；时效0.25
效益指标：降低脱贫户生产生活成本，提高生产收益；可持续影响效益，持续增强后续产业发展；
社会效益：方便农田灌溉；
满意度：100％</t>
  </si>
  <si>
    <t>新桥村14、8组</t>
  </si>
  <si>
    <t>邓家冲水库至新桥8组陈高杰门口1000米，下底宽0.4米，高0.4米，上底宽1.2米，厚0.2米，混凝土38.4方。</t>
  </si>
  <si>
    <t>新桥村1、2、3、5、6、11组</t>
  </si>
  <si>
    <t>新桥老村部垱口至新桥片11组江来喜门口1500米。下底宽0.4米，高0.4米，上底宽1.2米，厚0.2米，混凝土38.4方。</t>
  </si>
  <si>
    <t>水库清淤扩容</t>
  </si>
  <si>
    <t>新桥村9组</t>
  </si>
  <si>
    <t>永和9组戴承春门口水库5亩，清淤扩容1.5平方米，容水量37.5万平方米。</t>
  </si>
  <si>
    <t>产出指标：堰塘清淤前深度0.25米，每亩储存水量167立方米，清淤后深度2米，每亩储存水量1334立方米；
效益指标：提高生产收益；可持续影响效益，持续增强后续产业发展；
社会效益：方便农田灌溉；
满意度100％</t>
  </si>
  <si>
    <t>新泉村</t>
  </si>
  <si>
    <t>水库排险</t>
  </si>
  <si>
    <t>5组烂泥湾水库</t>
  </si>
  <si>
    <t>新泉村5组烂泥湾水库外堤凝体建造及外堤护坡，长25m*宽1.5m*高1.5m+57m³，外坡整形土石方100m³</t>
  </si>
  <si>
    <t>产出指标：增加水库的储水量，降低安全隐患；
效益指标：提高生产收益；可持续影响效益，持续增强后续产业发展；
社会效益：方便农田灌溉；
满意度100％</t>
  </si>
  <si>
    <t>参与前期项目确定会议，施工质量和资金使用监管，项目完工后参与维管，间接增收400元</t>
  </si>
  <si>
    <t>堰塘清淤整修</t>
  </si>
  <si>
    <t>新泉村5组</t>
  </si>
  <si>
    <t>新泉村5组潘家堰堰堤整形加固长60米，高2米。堰塘清淤200立方</t>
  </si>
  <si>
    <t>产出指标：堰塘清淤前深度0.25米，每亩储存水量180立方米，清淤后深度2米，每亩储存水量1334立方米；
效益指标：提高生产收益；可持续影响效益，持续增强后续产业发展；
社会效益：方便农田灌溉；
满意度100％</t>
  </si>
  <si>
    <t>新泉村6组</t>
  </si>
  <si>
    <t>新泉村6组上曾家台外堤加固70米，砌扶石墙1.5*80*4.5，堰塘内清淤100立方</t>
  </si>
  <si>
    <t>产出指标：堰塘清淤前深度0.3米，每亩储存水量130立方米，清淤后深度2米，每亩储存水量1200立方米；
效益指标：提高生产收益；可持续影响效益，持续增强后续产业发展；
社会效益：方便农田灌溉；
满意度100％</t>
  </si>
  <si>
    <t>堰塘外提扶坡</t>
  </si>
  <si>
    <t>新泉村8组</t>
  </si>
  <si>
    <t>新泉村8组杨树堰外提加固30m*1m*2m砌扶石墙</t>
  </si>
  <si>
    <t>产出指标：每亩储存水量167立方米，整修加固后，每亩储存水量1334立方米；
效益指标：提高生产收益；可持续影响效益，持续增强后续产业发展；
社会效益：方便农田灌溉；
满意度100％</t>
  </si>
  <si>
    <t>5组河道至烂泥湾水库2.5m*500m，村河道至潘家堰，2.5m*400m</t>
  </si>
  <si>
    <t>产出指标：农业机器进出无碍；
效益指标：提高生产收益；可持续影响效益，持续增强后续产业发展；
社会效益：方便农田农作物种植；
满意度100％</t>
  </si>
  <si>
    <t>羊耳山村</t>
  </si>
  <si>
    <t>优质林果种植</t>
  </si>
  <si>
    <t>4组钟止岭</t>
  </si>
  <si>
    <t>羊耳山村4组钟止岭，以直接帮扶的形式，为34户，102人发放苗木，120亩优质林果种植（柑橘）</t>
  </si>
  <si>
    <t>产出指标：柑橘种植120亩，脱贫户人均增收200元。
效益指标：经济效益，提高生产收益；可持续影响效益，持续增强后续产业发展；社会效益，农户增产增收；生态效益，亮化环境，生态宜居。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</si>
  <si>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直接受益人均：300</t>
  </si>
  <si>
    <t>丫角片13组老屋洼大堰</t>
  </si>
  <si>
    <t>羊耳山村丫角片13组老屋洼大堰路段公路硬化，长200米、宽3米、厚0.18米</t>
  </si>
  <si>
    <t>产出指标：公路硬化200米，脱贫户人均增收200元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</si>
  <si>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丫角片12组雷良喜屋旁至刘兵仿</t>
  </si>
  <si>
    <t>羊耳山村丫角片12组雷良喜屋旁至刘兵仿屋后，长320米、宽3米，厚0.18米</t>
  </si>
  <si>
    <t>产出指标：公路硬化450米，脱贫户人均增收200元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</si>
  <si>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丫角片7组陈文猛屋后至高屋场16组</t>
  </si>
  <si>
    <t>羊耳山村丫角片7组陈文猛屋后至高屋场16组长300米，宽2.8米，厚0.18米</t>
  </si>
  <si>
    <t>产出指标：公路硬化300米，脱贫户人均增收200元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</si>
  <si>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丫角片2组月池堰至冉政权</t>
  </si>
  <si>
    <t>羊耳山村丫角片2组月池堰至冉政权长400米，宽2.8米，厚0.18米</t>
  </si>
  <si>
    <t>产出指标：公路硬化230米，脱贫户人均增收200元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</si>
  <si>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羊耳片7组陈文学至向多文至向云习堰角</t>
  </si>
  <si>
    <t>羊耳山村羊耳片7组陈文学至向多文至向云习堰角长400米，宽2.8米，厚0.18米</t>
  </si>
  <si>
    <t>产出指标：公路硬化400米，脱贫户人均增收200元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</si>
  <si>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羊耳片9组罗家岭孙昌兰屋至郭成武</t>
  </si>
  <si>
    <t>羊耳山村羊耳片9组罗家岭孙昌兰屋旁至郭成武屋后长420米，宽2.8米，厚0.18米</t>
  </si>
  <si>
    <t>产出指标：公路硬化250米，贫困户人均增收200元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</si>
  <si>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青岩片7组孙际清门前至雷良文</t>
  </si>
  <si>
    <t>羊耳山村青岩片7组孙际清门前至雷良文屋旁长220米，宽2.8米，厚0.18米</t>
  </si>
  <si>
    <t>丫角片11组雷青松屋旁至李永财</t>
  </si>
  <si>
    <t>羊耳山村丫角片11组雷青松屋旁至李永财屋前长300米，宽2.8米，厚0.18米</t>
  </si>
  <si>
    <t>金罗镇</t>
  </si>
  <si>
    <t>界溪河村</t>
  </si>
  <si>
    <t>界溪河村4组</t>
  </si>
  <si>
    <t>郑昌丛屋前至朱家屋场道路硬化，长310米，宽3米，厚0.2米</t>
  </si>
  <si>
    <t>产出指标：道路硬化前路段耗时8分钟，硬化后路段耗时6分钟，时效：0.25。道路硬化前生产生活成本600元，硬化后生产生活成本300元，成本节约0.5。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</si>
  <si>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界溪河村7组</t>
  </si>
  <si>
    <t>卫星村部至孙家湾道路硬化，长310米，宽3米，厚0.2米</t>
  </si>
  <si>
    <t>界溪河村3组</t>
  </si>
  <si>
    <t>同心7队赛场至陈家台道路硬化，长310米，宽3米，厚0.2米</t>
  </si>
  <si>
    <t>界溪河村5组</t>
  </si>
  <si>
    <t>从5组新堰至瓦窑岭公路硬化，路长254米，硬化3米宽，厚度0.2米</t>
  </si>
  <si>
    <t>产出指标：道路硬化前路段耗时6分钟，硬化后路段耗时4分钟，时效：0.25。道路硬化前生产生活成本500元，硬化后生产生活成本300元，成本节约0.5。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</si>
  <si>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界溪河村2组</t>
  </si>
  <si>
    <t>刘登亮屋场至农会公路硬化，路长310米，硬化3米宽，厚度0.2米</t>
  </si>
  <si>
    <t>鲁家冲村</t>
  </si>
  <si>
    <t>柑橘种植</t>
  </si>
  <si>
    <t>鲁家冲村2组.5组</t>
  </si>
  <si>
    <t>鲁家冲村对13户贫困户进行直接帮扶，2组.5组桔柚种植40亩，苗木款每亩80根，每亩人工6个工日，底肥每亩90元。</t>
  </si>
  <si>
    <t>产出指标：完成40亩桔柚种植，每亩80根桔柚苗。
效益指标：经济效益，降低贫困户生产生活成本，激活农村农副产品增收.提高生产收益；可持续影响效益，持续增强后续产业发展；社会效益，农户增产增收；生态效益，亮化环境，生态宜居。
满意度：100%。</t>
  </si>
  <si>
    <t>鲁家冲村1组.2组.3组.5组.6组</t>
  </si>
  <si>
    <t>6口堰塘清淤扩容，容积分别是1组堰塘5亩、2组堰塘5亩、3组堰塘2口都为4亩、6组两口堰塘分别是5亩、6亩。</t>
  </si>
  <si>
    <t>产出指标：堰塘清淤扩容前容量18000立方米，清淤后36000立方米。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</si>
  <si>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新修垱坝</t>
  </si>
  <si>
    <t>鲁家冲村1组至6组</t>
  </si>
  <si>
    <t>鲁家冲村1组至6组新修垱坝12个，范家河沟3个，垱坝2米高、1.5米宽，6米长。</t>
  </si>
  <si>
    <t>产出指标：新修垱坝2米高、1.5米宽，6米长，共12个。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</si>
  <si>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鲁家冲村4组</t>
  </si>
  <si>
    <t>鲁家冲村4组戴作林屋旁至努力四组老晒场400米公路硬化，宽3米，厚0.18</t>
  </si>
  <si>
    <t>鲁家冲村6组</t>
  </si>
  <si>
    <t>国寺岭至游修陪屋旁长80米，宽3米，厚0.18米.
孙柏庆屋旁至张习贵屋前公路硬化，长320米，宽3米，厚0.18米。</t>
  </si>
  <si>
    <t>新开寺村</t>
  </si>
  <si>
    <t>花桥片</t>
  </si>
  <si>
    <t>联兴片公路至梭杂坡公路硬化，长300米*宽3米*厚0.18米</t>
  </si>
  <si>
    <t>产出指标：道路硬化前路段耗时8分钟，硬化后路段耗时5分钟，时效：0.375。年成本节约2000元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</si>
  <si>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红旗片</t>
  </si>
  <si>
    <t>红旗主干道至界溪河道路整修铺沙长，350米*宽3米*厚0.2米</t>
  </si>
  <si>
    <t>产出指标：道路扩建前路段耗时6分钟，扩建后路段耗时4分钟，时效：0.33。道路扩建后，年节约成本1800元。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</si>
  <si>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新开片</t>
  </si>
  <si>
    <t>新开片主干道至李志柏屋旁公路整修铺沙，长600米*宽3米*厚0.2米</t>
  </si>
  <si>
    <t>产出指标：道路扩建前路段耗时15分钟，扩建后路段耗时8分钟，时效：0.47。道路扩建后，年节约成本2900元。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</si>
  <si>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联兴片</t>
  </si>
  <si>
    <t>联兴片风车口公路至曹传加屋旁路口，长500米*宽3米*厚0.18米</t>
  </si>
  <si>
    <t>产出指标：道路硬化前路段耗时18分钟，硬化后路段耗时7分钟，时效：0.61。年成本节约4300元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</si>
  <si>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2021.3</t>
  </si>
  <si>
    <t>从黄圣举屋后到邓业金屋前道路硬化，长200米，宽3米，厚0.18米</t>
  </si>
  <si>
    <t>产出指标：道路硬化前路段耗时5分钟，硬化后路段耗时3分钟，时效：0.4。年成本节约3000元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</si>
  <si>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界岭村</t>
  </si>
  <si>
    <t>界岭村2组</t>
  </si>
  <si>
    <t>从澧北干线至贫困户任家兵老屋旁道路硬化，长270米，宽3米，厚0.18米</t>
  </si>
  <si>
    <t>产业指标：道路硬化前路段耗时30分钟，硬化后路段耗时20分钟，时效降低30%，年平均降低成本2000元，改善农村基层设施条件。          
效益指标：生产效益，持续增强产业发展，社会效益，出行方便，农副产品增产增收，生态效益，亮化环境，生态宜居满意度100%。</t>
  </si>
  <si>
    <t>机耕便民桥</t>
  </si>
  <si>
    <t>界岭村3组</t>
  </si>
  <si>
    <t>从伍定坝上行300米河道位置，修建便民桥，长8米，宽3米，桥身厚0.35米</t>
  </si>
  <si>
    <t>产业指标：桥面修建前路段耗时40分钟，修建后路段耗时8分钟，时效降低20%，年平均降低成本2000元，改善农村基层设施条件。          
效益指标：生产效益，持续增强产业发展，社会效益，出行方便，农副产品增产增收，生态效益，亮化环境，生态宜居满意度100%。</t>
  </si>
  <si>
    <t>界岭村5组</t>
  </si>
  <si>
    <t>界岭村5组徐超义家屋旁新修机耕道长1200米，宽3米，0.06米厚，路面铺碎石。</t>
  </si>
  <si>
    <t>产业指标：机耕道修建前路段耗时50分钟，修建后路段耗时5分钟，时效降低80%，年平均降低成本5000元，改善农村基层设施条件。          
效益指标：生产效益，持续增强产业发展，社会效益，出行方便，农副产品增产增收，生态效益，亮化环境，生态宜居满意度100%。</t>
  </si>
  <si>
    <t>界岭村6组</t>
  </si>
  <si>
    <t>界岭村6组何业义门前至李德柏屋边，新建机耕道长1300米，宽3米，0.06米厚，路面铺碎石。</t>
  </si>
  <si>
    <t>界岭村12组</t>
  </si>
  <si>
    <t>界岭村12组丁士资屋前修建垱水坝，长10米、宽3米，高2米</t>
  </si>
  <si>
    <t>产业指标：年平均降低生产生活成本3000元，改善农村基层设施条件。          
效益指标：生产效益，持续增强产业发展，社会效益，出行方便，农副产品增产增收，生态效益，亮化环境，生态宜居满意度100%。</t>
  </si>
  <si>
    <t>草堰村</t>
  </si>
  <si>
    <t>草堰村3组</t>
  </si>
  <si>
    <t>从村部对面鸡场至文香汝家、周尚财家公路硬化全长345米，宽2.5米，厚0.18米</t>
  </si>
  <si>
    <t>产出指标：道路铺沙前路段耗时8分钟，铺沙后路段耗时6分钟，时效：0.25。道路硬化前生产生活成本600元，硬化后生产生活成本300元，成本节约0.5。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</si>
  <si>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道路美化</t>
  </si>
  <si>
    <t>草堰村垱金公路</t>
  </si>
  <si>
    <t>垱金公路陈小凤屋前至傅祖全屋前绿化，公路两旁长约3000米，栽种茶树，红叶石兰，红积木约835株。</t>
  </si>
  <si>
    <t>产出指标：道路绿化前路段两旁樟树约200株，绿化后路段两旁茶树，红叶石兰，红积木约835株。道路绿化前生产生活成本600元，绿化后生产生活成本300元，成本节约0.5。
效益指标：经济效益，降低受益户生产生活成本，提高生产收益；可持续影响效益，持续增强后续产业发展；社会效益，出行方便、农副产品运输便捷，农户增产增收；生态效益，亮化环境，生态宜居。
满意度：100%。</t>
  </si>
  <si>
    <t>草堰村8组</t>
  </si>
  <si>
    <t>8组通组公路至谭吉平屋后长550米，宽2.5米，厚0.05米 ，整路基，铺沙子</t>
  </si>
  <si>
    <t>产出指标：道路铺沙前路段耗时12分钟，铺沙后路段耗时8分钟，时效：0.25。道路硬化前生产生活成本600元，硬化后生产生活成本300元，成本节约0.5。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</si>
  <si>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金园村</t>
  </si>
  <si>
    <t>金园村6组</t>
  </si>
  <si>
    <t>六组戴家河便民桥长7米，宽3.5米，厚0.3米，桥墩2个2*1.25*2.5*3.5（立方米）。</t>
  </si>
  <si>
    <t>产业指标：建桥前耗时7分钟，建桥后耗时3分钟，时效降低70%，年平均降低成本1500元，改善农村基层设施条件。          
效益指标：生产效益，持续增强产业发展，社会效益，出行方便，农副产品增产增收，生态效益，亮化环境，生态宜居满意度100%。</t>
  </si>
  <si>
    <t>参与前期项目入库会议、决议，项目实施过程中对施工质量和资金使用进行监督，项目完成后参与后持续维护管理。            
间接受益人均:100</t>
  </si>
  <si>
    <t>金园村1组</t>
  </si>
  <si>
    <t>一组岩垱坝长8米，面宽4米，高3米。</t>
  </si>
  <si>
    <t>产业指标：年平均降低生产生活成本1500元，改善农村基层设施条件。          
效益指标：生产效益，持续增强产业发展，社会效益，出行方便，农副产品增产增收，生态效益，亮化环境，生态宜居满意度100%。</t>
  </si>
  <si>
    <t>金园村5组</t>
  </si>
  <si>
    <t>关垱口坝12米长，面宽5米，高5米。</t>
  </si>
  <si>
    <t>一组士竹屋前便民桥，长5米，宽3米，厚0.3米。</t>
  </si>
  <si>
    <t>参与前期项目入库会议、决议，项目实施过程中对施工质量和资金使用进行监督，项目完成后参与后持续维护管理。           间接受益人均:100</t>
  </si>
  <si>
    <t>金园村2组</t>
  </si>
  <si>
    <t>新修二组大垱口坝，长12米，面宽3.5米，高3米。</t>
  </si>
  <si>
    <t>产业指标：建桥前耗时40分钟，建桥后耗时12分钟，时效降低70%，年平均降低成本1500元，改善农村基层设施条件。          
效益指标：生产效益，持续增强产业发展，社会效益，出行方便，农副产品增产增收，生态效益，亮化环境，生态宜居满意度100%。</t>
  </si>
  <si>
    <t>双溪村1组</t>
  </si>
  <si>
    <t>解决双溪村一组居民方便出行及农作物运输通畅。丁家屋场至玉溪寺庙路宽2.5米，长1000米，厚0.1米，碎石铺设。</t>
  </si>
  <si>
    <t>产出指标：道路整修前路段耗时15分钟，整修后路段耗时8分钟，时效：0.46。道路整修前生产生活成本70元，整修后生产生活成本40元，成本节约0.42。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</si>
  <si>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间接收益200元。</t>
  </si>
  <si>
    <t>双溪村一组公路硬化加路基整修，长340米，宽3米，厚0.18米，</t>
  </si>
  <si>
    <t>产出指标：道路硬化前路段耗时7分钟，硬化后路段耗时2分钟，时效：0.71。道路硬化前生产生活成本12元，硬化后生产生活成本3元，成本节约0.75。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</si>
  <si>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双溪村4组</t>
  </si>
  <si>
    <t>双溪村四组公路桥，长10米，宽4.5米，面厚0.2米。</t>
  </si>
  <si>
    <t>产出指标：桥梁建设前路段耗时25分钟，桥梁建设后路段耗时5分钟，时效：0.8。桥梁建设前生产生活成本400元，桥梁建设后生产生活成本100元，成本节约0.75。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</si>
  <si>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新颜村</t>
  </si>
  <si>
    <t>新颜村12组</t>
  </si>
  <si>
    <t>金辉板材厂至十二组双堰水库边公路硬化，400米长，3米宽，厚0.18米</t>
  </si>
  <si>
    <t>产出指标：道路硬化前路段耗时20分钟，硬化后路段耗时5分钟，时效：0.75。道路硬化前生产生活成本12元，硬化后生产生活成本3元，成本节约0.75。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</si>
  <si>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新颜村4组</t>
  </si>
  <si>
    <t>新颜四组新建便民桥一座长20米，宽3米，厚0.18米，桥墩四个1*3*2.5m。</t>
  </si>
  <si>
    <t>产业指标：桥面修建前路段耗时30分钟，修建后路段耗时10分钟，时效:0.67，年平均降低成本1000元，改善农村基层设施条件。          
效益指标：生产效益，持续增强产业发展，社会效益，出行方便，农副产品增产增收，生态效益，亮化环境，生态宜居满意度100%。</t>
  </si>
  <si>
    <t>新颜村1组</t>
  </si>
  <si>
    <t>昌达矿至一组丙墙公路硬化，400米长，3米宽，厚0.18米</t>
  </si>
  <si>
    <t>产出指标：道路硬化前路段耗时8分钟，硬化后路段耗时4分钟，时效：0.5，年平均降低成本2000元，改善农村基层设施条件。
效益指标：生产效益，持续增强产业发展，社会效益，出行方便，农副产品运输便捷，农副产品增产增收，生态效益，亮化环境，生态宜居
满意度：100%。</t>
  </si>
  <si>
    <t>幸福桥社区</t>
  </si>
  <si>
    <t>幸福桥4组</t>
  </si>
  <si>
    <t>从袁廷华家至袁廷山家道路硬化，长220米，宽3米，厚0.18米</t>
  </si>
  <si>
    <t>产出指标：道路硬化前路段耗时20分钟，硬化后路段耗时10分钟，时效：0.5。道路硬化前生产生活成本110元，硬化后生产生活成本85元，成本节约0.22。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</si>
  <si>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幸福桥7组</t>
  </si>
  <si>
    <t>陈久桥至陈明贵家道路硬化，长400米，宽3.5米，厚0.18米</t>
  </si>
  <si>
    <t>幸福桥8组</t>
  </si>
  <si>
    <t>黄家塝幸福屋场打造绿化硬化道路200长，宽5米，厚0.18米，绿化植树500株</t>
  </si>
  <si>
    <t>产出指标：道路硬化前路段耗时30分钟，硬化后路段耗时10分钟，时效：0.67。道路硬化前生产生活成本200元，硬化后生产生活成本120元，成本节约0.4。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</si>
  <si>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金鸡岭社区</t>
  </si>
  <si>
    <t>金鸡岭社区6组</t>
  </si>
  <si>
    <t>从张业轩屋前至张生富屋前道路整修铺沙长1000m，宽4.5m，厚0.1米</t>
  </si>
  <si>
    <t>产出指标：道路简易公路前路段耗时30分钟，硬化后路段耗时20分钟，时效：降低30%。道路硬化前生产生活成本2000元改善农村基层设施条件。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</si>
  <si>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金鸡岭社区2组</t>
  </si>
  <si>
    <t>从谭家湾铺至龚家湾公路护肩绿化1000m，公路两旁护肩绿化两边0.7m宽，种植红叶石树3m远一根</t>
  </si>
  <si>
    <t>产出指标：建设公路两旁护肩绿化两边0.7m宽，种植红叶石树3m远一根，护肩绿化后改善农村基层设施条件。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</si>
  <si>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从王本叔门前至戴承枝门前道路硬化，长200米，宽3米，厚0.2米</t>
  </si>
  <si>
    <t>全村</t>
  </si>
  <si>
    <t>共替78户脱贫户发展桔柚产业150亩（新植、补苗等），每亩75株橘苗，单价5元。</t>
  </si>
  <si>
    <t>产出指标：完成150亩桔柚种植，每亩75根桔柚苗。
效益指标：经济效益，降低贫困户生产生活成本，激活农村农副产品增收.提高生产收益；可持续影响效益，持续增强后续产业发展；社会效益，农户增产增收；生态效益，亮化环境，生态宜居。
满意度：100%。</t>
  </si>
  <si>
    <t>鲁家冲村对89户脱贫户进行帮扶，桔柚种植240亩，苗木每亩80根。</t>
  </si>
  <si>
    <t>产出指标：完成240亩桔柚种植，每亩80根桔柚苗。
效益指标：经济效益，降低贫困户生产生活成本，激活农村农副产品增收.提高生产收益；可持续影响效益，持续增强后续产业发展；社会效益，农户增产增收；生态效益，亮化环境，生态宜居。
满意度：100%。</t>
  </si>
  <si>
    <t>带动82户脱贫户发展柑橘产业，种植大芬四号约200亩，每亩75株橘苗。</t>
  </si>
  <si>
    <t>产出指标：完成200亩桔柚种植，每亩75根桔柚苗。
效益指标：经济效益，降低贫困户生产生活成本，激活农村农副产品增收.提高生产收益；可持续影响效益，持续增强后续产业发展；社会效益，农户增产增收；生态效益，亮化环境，生态宜居。
满意度：100%。</t>
  </si>
  <si>
    <t>界岭村3、4组</t>
  </si>
  <si>
    <t>界岭村龚家塝后面山地种植柑橘150亩，直接帮扶受益对象31户，每亩种植柑橘80根。</t>
  </si>
  <si>
    <t>产出指标：完成150亩桔柚种植，每亩80根桔柚苗。
效益指标：经济效益，降低贫困户生产生活成本，激活农村农副产品增收.提高生产收益；可持续影响效益，持续增强后续产业发展；社会效益，农户增产增收；生态效益，亮化环境，生态宜居。
满意度：100%。</t>
  </si>
  <si>
    <t>澧澹街道</t>
  </si>
  <si>
    <t>樟柳社区</t>
  </si>
  <si>
    <t>从澹水大桥至7组</t>
  </si>
  <si>
    <t>从澹水大桥至7组黄大生屋前道路硬化，长110米，宽4米，厚0.2米</t>
  </si>
  <si>
    <t>产出指标：道路硬化前路段耗时10分钟，硬化后路段耗时3分钟，道路硬化前生产生活成本40元，硬化后生产生活成本20元，成本节约60%。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</si>
  <si>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堰塘清淤护坡</t>
  </si>
  <si>
    <t>9组向丰喜屋前</t>
  </si>
  <si>
    <t>9组向丰喜屋前堰塘清淤，面积5亩；道路拓宽长100米，现有面宽2.5米，底宽2.5米，厚0.2米。扩宽后长100米，面宽3.5米，底宽4米，厚0.2米</t>
  </si>
  <si>
    <t>产出指标：堰塘未清淤之前水质差，污染严重，不护坡道路垮塌，清淤后水质好，可以种植养殖业，护坡后道路通畅。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</si>
  <si>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村支两委进行项目确定，在项目实施过程中对施工质量和资金实施监管，群众庄家损毁无异议，家庭间接增收150元</t>
  </si>
  <si>
    <t>白羊湖社区</t>
  </si>
  <si>
    <t>新堤7组赵贵生屋前</t>
  </si>
  <si>
    <t>新堤7组赵贵生屋前道路硬化长180米，宽5米，厚0.2米</t>
  </si>
  <si>
    <t>产出指标：道路硬化前路段耗时15分钟，硬化后路段耗时5分钟，时效：2/3。道路硬化前生活成本100元，硬化后生产生活成本80元，成本节约20%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</si>
  <si>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新堤9组陈克东屋前至经21路</t>
  </si>
  <si>
    <t>新堤9组陈克东屋前至经21路 道路硬化长180米，宽4米，厚0.2米</t>
  </si>
  <si>
    <t>玉皇社区</t>
  </si>
  <si>
    <t>玉皇社区4组李丙华屋后到王大耀屋前出来</t>
  </si>
  <si>
    <t>玉皇社区4组李丙华屋后到王大耀屋前出来，长260米，宽2.5米，厚0.2米道路硬化（含路基整理）</t>
  </si>
  <si>
    <t>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</si>
  <si>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居支两委进行项目确定，在项目实施过程中对施工质量和资金实施监管，群众庄家损毁无异议，家庭间接增收100元</t>
  </si>
  <si>
    <t>玉皇社区5组曾祥炎屋东至唐直南屋前</t>
  </si>
  <si>
    <t>玉皇社区5组曾祥炎屋东至唐直南屋前道路硬化，长300米，宽2.5米，厚0.2米（含路基整理）</t>
  </si>
  <si>
    <t>产出指标：道路硬化前路段耗时x分钟，硬化后路段耗时y分钟，时效：0.5h。道路硬化前生产生活成本a元，硬化后生产生活成本b元，成本节约0.6。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</si>
  <si>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间接受益人均：68</t>
  </si>
  <si>
    <t>拥宪社区</t>
  </si>
  <si>
    <t>拥宪社区3组赵红玉屋前至石灵屋前</t>
  </si>
  <si>
    <t>从3组赵红玉屋前至石灵屋前道路硬化，长216米，宽2.7米，厚0.2米</t>
  </si>
  <si>
    <t>产出指标：道路硬化前路段耗时5分钟，硬化后路段耗时2分钟，道路硬化前生产生活成本20元，硬化后生产生活成本10元，成本节约50%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</si>
  <si>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拥宪社区3组赵大富至赵红钰家</t>
  </si>
  <si>
    <t>拥宪社区3组赵大富至赵红钰家到户道路总长220米，建设标准：长220米、宽3.5米、高0.2米，采用材质：砼（水泥、砂石）</t>
  </si>
  <si>
    <t>产出指标：时效：老路需要时间：0.25H，修建完成后节约时间：0.1H4000元效益指标生态效益：修建道路对周围垃圾、环境整治的力度的数量下降90%。                                       可持续影响效益：加强城乡联系和沟通，促进农民更好地适应市场需求，调整种植业和产品结构，搞活农产品流通，提高农业综合效益；引导农村企业合理集聚，完善小城镇功能，改善农村生产生活条件；也可以改善各种生产要素流动条件，促进农民思想的转变，促进农业增效、农民增收。                                          满意度指标：群众满意度100%</t>
  </si>
  <si>
    <t>社区两委进行项目确定，在项目实施过程中对施工质量和资金实施监管，群众义务平整路基，家庭间接增收130元</t>
  </si>
  <si>
    <t>拥宪社区1组张业思家至张业元家</t>
  </si>
  <si>
    <t>拥宪社区1组张业思家至张业元家道路硬化，长102米，宽4米，厚0.2米</t>
  </si>
  <si>
    <t>三甲社区</t>
  </si>
  <si>
    <t>三甲社区幸福桥至三甲农庄</t>
  </si>
  <si>
    <t>三甲社区幸福桥至三甲农庄道路硬化，长170米，宽3米，厚0.2米</t>
  </si>
  <si>
    <t>产出指标：道路硬化前路段耗时4分钟，硬化后路段耗时2分钟，时效5公里/小时。道路硬化前生产生活成本200元，硬化后生产生活成本100元，成本节约100元。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</si>
  <si>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邓家滩村</t>
  </si>
  <si>
    <t>邓家滩村17组覃家岗桥彭仕尺前面-----南北渠以北</t>
  </si>
  <si>
    <t>邓家滩村17组覃家岗桥彭仕尺前面至17组堰塘道路硬化：长180米，宽2.8米，厚0.2米，采用材质：混凝土，道渣，碎石。</t>
  </si>
  <si>
    <t xml:space="preserve">
效益指标：经济效益：降低贫困户生产生活成本，提高生产收益；可持续影响效益，持续增强后续产业发展；社会效益：出行方便、农副产品运输便捷，农户增产增收；生态效益：亮化环境，生态宜居。
满意度：100%。</t>
  </si>
  <si>
    <t>15组李传菊屋-----南一斗沟</t>
  </si>
  <si>
    <t>15组李传菊屋-----南一斗沟，长150米，宽2.8米，厚0.2米</t>
  </si>
  <si>
    <t>效益指标：经济效益：降低贫困户生产生活成本，提高生产收益；可持续影响效益，持续增强后续产业发展；社会效益：出行方便、农副产品运输便捷，农户增产增收；生态效益：亮化环境，生态宜居。
满意度：100%。</t>
  </si>
  <si>
    <t>蔡口滩村</t>
  </si>
  <si>
    <t>蔡口滩村13组凡明德至刘年青家</t>
  </si>
  <si>
    <t>蔡口滩村13组凡明德至刘年青家道路硬化，长160米，宽3米，厚0.2米.</t>
  </si>
  <si>
    <t>蔡口滩村18组熊选忠至18组邓进海家门口</t>
  </si>
  <si>
    <t>18组熊选忠家至18组邓进海家门口道路硬化：长170米、宽3米、厚0.2米，采用材质：砼（水泥、砂石）（包括整路基）</t>
  </si>
  <si>
    <t>产出指标：道路硬化前路段耗时15分钟，硬化后路段耗时5分钟，道路硬化前生产生活成本50元，硬化后生产生活成本20元，成本节约60%。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</si>
  <si>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蔡口滩村24组卢宗贤家至25组澹水大堤</t>
  </si>
  <si>
    <t>从蔡口滩村24组卢宗贤家至25组澹水大堤道路感化，长450米，宽3.0米，厚0.2米。</t>
  </si>
  <si>
    <t>上福社区</t>
  </si>
  <si>
    <t>上福社区2组王角屋旁至上福社区3组贫困户张可银屋旁</t>
  </si>
  <si>
    <t>上福社区2组王角屋旁至上福社区3组贫困户张可银屋旁道路硬化，长200米，宽2.5米，厚0.2米</t>
  </si>
  <si>
    <t>上福社区9组王联钦家至上福社区9组郑宣枝牛棚</t>
  </si>
  <si>
    <t>上福社区9组王联钦家至上福社区9组郑宣枝牛棚道路硬化长240米，宽3.5米，厚0.2米</t>
  </si>
  <si>
    <t>东洲社区</t>
  </si>
  <si>
    <t>主闸门修建</t>
  </si>
  <si>
    <t>1组</t>
  </si>
  <si>
    <t>东洲社区主闸门修建（位置：1组），长9米，宽2.2米，深2.5，钢混结构。</t>
  </si>
  <si>
    <t xml:space="preserve">时效指标：社区居民增收500元
         社区居民增收500元
社会效益
指标：  贫困户居民农业生产增收500元
响指标：原有老闸门已损毁，春季汛期易洄水，严重影响居民生产种植。
修建完成后方便排出社区积水，增加居民生产收入。                                   </t>
  </si>
  <si>
    <t>居支两委进行项目确定，在项目实施过程中对施工质量和资金实施监管，切实改变群众生产难题，明显改善农业生产条件，间接人均增收500元。</t>
  </si>
  <si>
    <t>2组胡世春家-贺文强家；3组陈克友家-崔家山土地庙；4组王先明家-贺修锦家；7组徐远明家-杨家发家；崔家山土地庙-2组贺阳家</t>
  </si>
  <si>
    <t>东洲社区路灯安装：2组胡世春家-贺文强家；3组陈克友家-崔家山土地庙；4组王先明家-贺修锦家；7组徐远明家-杨家发家；崔家山土地庙-2组贺阳家。共计43盏路灯（其中杆子灯26盏，抱箍灯17盏）。单价：杆子灯3000元一盏；抱箍灯1500元一盏。</t>
  </si>
  <si>
    <t>产出指标：数量：32盏，成本：2500元一盏。效益指标：可持续影响效益，持续增强后续产业发展；社会效益：居民夜间出行方便；生态效益：亮化环境，生态宜居。满意度：100%。</t>
  </si>
  <si>
    <t>参与前期项目项目确定会议，决议；项目实施过程中对施工质量和资金使用进行监督；项目完成后参与后续运维管护。</t>
  </si>
  <si>
    <t>仁和社区</t>
  </si>
  <si>
    <t>仁和社区养鸡场至十字沟、十字沟至仁和社区五组</t>
  </si>
  <si>
    <t>仁和社区养鸡场至十字沟、十字沟至仁和社区五组沟渠清淤、扶坡1900米长，底宽7米，面宽12米，高5米</t>
  </si>
  <si>
    <t>居支两委进行项目确定，在项目实施过程中对施工质量和资金实施监管，群众庄家损毁无异议，家庭间接增收150元</t>
  </si>
  <si>
    <t>仁和2组刘枕海至仁和4组通组公路交汇处</t>
  </si>
  <si>
    <t>从仁和2组刘枕海至仁和4组通组公路交汇处道路硬化，长150米，宽3米，厚0.2米</t>
  </si>
  <si>
    <r>
      <t>产出指标：</t>
    </r>
    <r>
      <rPr>
        <sz val="11"/>
        <rFont val="宋体"/>
        <charset val="134"/>
      </rPr>
      <t>道路硬化前路段耗时15分钟，硬化后路段耗时5分钟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  </r>
  </si>
  <si>
    <t>仁和十字沟至仁和5组村级主干道</t>
  </si>
  <si>
    <t>从仁和十字沟至仁和5组村级主干道道路总长1000米，现有宽度3.5米，厚底0.2米，计划道路加宽1米，厚度0.2米，加宽完后宽度为4.5米，厚度0.2米</t>
  </si>
  <si>
    <t>产出指标：道路加宽前路段耗时10分钟，加宽后路段耗时5分钟，时效：道路加宽前两车相对不能错车，道路加宽后两车基本可并排通过
效益指标：经济效益，降低贫困户生产生活成本，提高时效；提高生产收益；可持续影响效益，持续增强后续产业发展；社会效益，出行方便、农副产品运输便捷，农户增产增收；生态效益，亮化环境，生态宜居。
满意度：100%。</t>
  </si>
  <si>
    <t>仁和4组通组公路交汇处至仁和6组</t>
  </si>
  <si>
    <t>从仁和4组通组公路交汇处至仁和6组路硬化，长150米，宽3米，厚0.2米</t>
  </si>
  <si>
    <t>产出指标：道路硬化前路段耗时15分钟，硬化后路段耗时5分钟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</si>
  <si>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蔡津社区</t>
  </si>
  <si>
    <t>1组宋精生-1组宋立华</t>
  </si>
  <si>
    <t>1组宋精生-1组宋立华道路硬化。共计134m，宽3m，厚0.2m</t>
  </si>
  <si>
    <t>道路护绿</t>
  </si>
  <si>
    <t>全社区</t>
  </si>
  <si>
    <t>全社区主干道路道路护绿，护绿道路总长2100m，道路填土后进行每三米栽成品树，成品树数量700颗（填土，护坡，种树，护理）品种：红继木，茶花树，栀子花，春娟，红叶石楠。规格：每个品种各140颗</t>
  </si>
  <si>
    <t>产出指标：成品树数量700颗；
效益指标：可持续影响效益，长期继续使用；
生态效益：亮化环境，生态宜居，居民生活质量进一步提高。
满意度：100</t>
  </si>
  <si>
    <t>6组李志军-7组宋春桃</t>
  </si>
  <si>
    <t>6组李志军-7组宋春桃道路硬化，共计400m，宽2.5m，厚0.2m</t>
  </si>
  <si>
    <t>产出指标：道路硬化前路段耗时20分钟，硬化后路段耗时5分钟，时效：3/4。道路硬化前生活成本100元，硬化后生产生活成本80元，成本节约20%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</si>
  <si>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民堰村</t>
  </si>
  <si>
    <t>赵季东屋前至赵从福屋后</t>
  </si>
  <si>
    <t>从赵季东屋前至赵从福屋后道路硬化，长70米，宽3.5米，厚0.2米，沟渠填方（长70米，宽6米，深5米）</t>
  </si>
  <si>
    <t>民堰村1组龚小刚家至1组龚道进家</t>
  </si>
  <si>
    <t>民堰村1组龚小刚家至1组龚道进家道路硬化，长150米，宽3米，厚0.2米</t>
  </si>
  <si>
    <t>大巷口</t>
  </si>
  <si>
    <t>公路亮化</t>
  </si>
  <si>
    <t>1、大巷口社区安置小区东侧南北600米鄢忠国家-汪学银家
2、东西汪国东家-汪国银家
3、电排站旁U形居民点，老公路李先锋家-老公路李小兰家</t>
  </si>
  <si>
    <t>1、大巷口社区安置小区东侧南北600米鄢忠国家-汪学银家，共计19盏。2、东西汪国东家-汪国银家，共计10盏。3、电排站旁U形居民点，老公路李先锋家-老公路李小兰家，共计16盏。共计45盏路灯。路灯类型：LED路灯。路灯成本：1500元</t>
  </si>
  <si>
    <t>产出指标：公路亮化前群众出行不方便，亮化后老百姓早起卖菜和散步都很方便。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</si>
  <si>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参与前期项目入库会议、决议；项目实施过程中参与评选理事会，对施工质量和资金使用进行监督；项目实施后参与路灯维护任务，项目完成后参与后持续维护管理。
间接受益人均：100</t>
  </si>
  <si>
    <t>澧东村</t>
  </si>
  <si>
    <t>7组江从久屋旁</t>
  </si>
  <si>
    <t>7组江从久屋旁道路硬化，长500米，宽3.5米，厚0.2米</t>
  </si>
  <si>
    <t>产出指标：道路硬化前路段耗时15分钟，硬化后路段耗时5分钟，时效：2/3。道路硬化前生产生活20%。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</si>
  <si>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路灯亮化</t>
  </si>
  <si>
    <t>樟柳河接壤民堰村、安置点</t>
  </si>
  <si>
    <t>樟柳河接壤民堰村、安置点。全长2700米，40米一盏，数量：67盏，成本：1200元一盏</t>
  </si>
  <si>
    <t>产出指标：数量：67盏，成本：1200元一盏。效益指标：可持续影响效益，持续增强后续产业发展；社会效益：居民夜间出行方便；生态效益：亮化环境，生态宜居。满意度：100%。</t>
  </si>
  <si>
    <t>沟渠清淤护坡</t>
  </si>
  <si>
    <t>20-21组沟渠清淤</t>
  </si>
  <si>
    <t>20-21组沟渠清淤，长1000米（面宽7米，底宽3米，高度2米）</t>
  </si>
  <si>
    <t>华光寺后</t>
  </si>
  <si>
    <t>华光寺后堰塘清淤（10亩，8970方）</t>
  </si>
  <si>
    <t>14-15组沟渠</t>
  </si>
  <si>
    <t>14-15组沟渠沟渠清淤，长800米（面宽5米，底宽2.5米，高度2.5米）</t>
  </si>
  <si>
    <t>永固社区</t>
  </si>
  <si>
    <t>永固社区5组赵军鲁里芝家</t>
  </si>
  <si>
    <t>永固社区5组赵军鲁里芝家道路硬化，长150米，宽3米，厚0.2米</t>
  </si>
  <si>
    <t>健身场地硬化</t>
  </si>
  <si>
    <t>1-4组居民点</t>
  </si>
  <si>
    <t>1-4组居民点健身场地硬化，长55米，宽12米，厚0.15米</t>
  </si>
  <si>
    <t>效益指标：经济效益，增强贫困户体质，提高生活质量；可持续影响效益，持续增强后续产业发展；社会效益：出行方便、美化村容村貌，生态效益：亮化环境，生态宜居。</t>
  </si>
  <si>
    <t>永固社区4组赵学淼户至赵昌淼</t>
  </si>
  <si>
    <t>永固社区4组赵学淼户至赵昌淼户道路硬化，长150米，宽3米，厚0.2米</t>
  </si>
  <si>
    <t>永固社区1组任冬户至程光家</t>
  </si>
  <si>
    <t>永固社区1组任冬户至程光家户道路硬化，长150米，宽3米，厚0.2米</t>
  </si>
  <si>
    <t>永固社区2组刘杰户至3组</t>
  </si>
  <si>
    <t>永固社区2组刘杰户至3组通组公路道路硬化，长150米，宽3米，厚0.2米</t>
  </si>
  <si>
    <t>夹堤社区</t>
  </si>
  <si>
    <t>暗渠施工</t>
  </si>
  <si>
    <t>夹堤社区3组李丙仕户至李国英门前</t>
  </si>
  <si>
    <t>夹堤社区3组李丙仕户至李国英门前沟渠开挖，填埋（直径0.8米*长度1米）涵管，长150米，宽1.5米，深1.5米</t>
  </si>
  <si>
    <t>夹堤社区5组李林英户至高汉成户门前</t>
  </si>
  <si>
    <t>夹堤社区5组李林英户至高汉成户门前沟渠开挖，填埋（直径0.8米*长度1米）涵管，长150米，宽1.5米，深1.5米</t>
  </si>
  <si>
    <t>澧南镇</t>
  </si>
  <si>
    <t>大堰村</t>
  </si>
  <si>
    <t>大堰村标准地桥至长湖10组</t>
  </si>
  <si>
    <t>标准地桥至长湖10组生产路长1400米，宽3米，铺0.2米厚碎石整修</t>
  </si>
  <si>
    <t>产出指标：道路整修前路段耗时30分钟，整修后路段耗时10分钟。道路整修前生产生活成本10元，整修后生产生活8元。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</si>
  <si>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大堰村二级顺山沟五组闸至三角堰堤角</t>
  </si>
  <si>
    <t xml:space="preserve"> 二级顺山沟五组闸至三角堰堤角长1118米的道路整修，宽2.5米，铺0.1米厚碎石。</t>
  </si>
  <si>
    <t>产出指标：道路整修前路段耗时30分钟，整修后路段耗时15分钟，时效：0.5。道路整修前生产生活成本10元，整修后生产生活成本8元，成本节约0.2。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</si>
  <si>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大堰村7组顺山沟至于家岛口</t>
  </si>
  <si>
    <t>大堰村7组顺山沟至于家岛口生产道路整修，长714米，宽2.5米，上铺0.1米厚碎石</t>
  </si>
  <si>
    <t>产出指标：道路整修前路段耗时25分钟，整修后路段耗时13分钟，时效：0.52。道路整修前生产生活成本10元，整修后生产生活成本8元，成本节约0.2。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</si>
  <si>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盖天村</t>
  </si>
  <si>
    <t>紫乔公路东边6组至道水大堤</t>
  </si>
  <si>
    <t>从紫乔公路东边6组至道水大堤，长1200米，宽3米，铺0.1米厚的碎石.</t>
  </si>
  <si>
    <t>产出指标数量目标：完成村道路基铺碎石，长1200米，宽3米，厚0.1米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</si>
  <si>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赵从友屋场至韩勇屋前</t>
  </si>
  <si>
    <t>从赵从友屋场至韩勇屋前道路硬化，长45米，宽3米，厚0.2米；从韩先振屋场至李志国屋前道路硬化，长85米，宽3米，厚0.2米.全长共130米。</t>
  </si>
  <si>
    <t>产出指标数量目标：完成村道路基改路、硬化，长130米，宽,3米，厚0.2米。全长共130米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</si>
  <si>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陈本元屋场前至庙儿堰6组</t>
  </si>
  <si>
    <t>澧南镇盖天村，从陈本元屋场前至庙儿堰6组田道路硬化，长368米，宽3米，厚0.2米。</t>
  </si>
  <si>
    <t>产出指标数量目标：完成村道路基改路并硬化，长368米，宽3米，厚0.2米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</si>
  <si>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张业树屋场前至原广福村部</t>
  </si>
  <si>
    <t>澧南镇盖天村，从张业树屋场前至原广福村部道路硬化，长97米，宽2米，厚0.2米。</t>
  </si>
  <si>
    <t>产出指标数量目标：完成村道路基改路，道路硬化，长97米，宽2米，厚0.2米；张业树屋前至吴秀双屋前，砌防护安全墙，长193米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</si>
  <si>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紫乔公路20支距公路</t>
  </si>
  <si>
    <t>澧南镇盖天村垸内生产区，紫乔公路20支距公路道路整修，全长923米，宽3米，厚0.1米，铺碎石。</t>
  </si>
  <si>
    <t>产出指标数量目标：完成村道路基铺碎石，长923米，宽3米，厚0.1米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</si>
  <si>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高堰村</t>
  </si>
  <si>
    <t>17组乔道公路至张运培家</t>
  </si>
  <si>
    <t>17组乔道公路至张运培家大道路硬化，长328m，宽3.5m，厚0.2m</t>
  </si>
  <si>
    <t xml:space="preserve">  产出指标数量目标：完成328米村级道硬化。质量目标：路基质量良好。时效目标：时效降低35%。成本目标：降低约10%。效益指标经济效益：减少群众出行成本。社会效益：改善农村基础设施条件。可持续影响效应：改善招商引资环境，促进当地经济发展。服务对象满意度100%</t>
  </si>
  <si>
    <t>6、7组姜安云屋前至孙世基屋前</t>
  </si>
  <si>
    <t>高堰村6、7组增减挂钩生产路硬化，姜安云屋前至孙世基屋前，长375米，宽3.5米，厚0.2米</t>
  </si>
  <si>
    <t>产出指标：道路硬化前路段耗时15分钟，硬化后路段耗时7分钟，时效：0.5。道路硬化前生产生活成本200元，硬化后生产生活成本150元，成本节约0.25。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</si>
  <si>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5组胡家幸福屋场乔道公路接口至景明实业公司门口</t>
  </si>
  <si>
    <t>高堰村5组胡家幸福屋场乔道公路接口至景明实业公司门口道路硬化，含道路旁边沟渠清淤，路基平整，长150米，宽2.5米，厚0.2米。</t>
  </si>
  <si>
    <t>产出指标：道路硬化前路段耗时10分钟，硬化后路段耗时5分钟，时效：0.5。道路硬化前生产生活成本200元，硬化后生产生活成本150元，成本节约0.25。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</si>
  <si>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产业路硬化</t>
  </si>
  <si>
    <t>高堰村15组</t>
  </si>
  <si>
    <t>15组华西山庄山顶至黑猫湾水库5组山脊油茶基地道路硬化，长1010米，宽3.5米，厚0.2米</t>
  </si>
  <si>
    <t xml:space="preserve">  产出指标数量目标：完成1010米村级道硬化。质量目标：路基质量良好。时效目标：时效降低35%。成本目标：降低约10%。效益指标经济效益：减少群众出行成本。社会效益：改善农村基础设施条件。可持续影响效应：改善招商引资环境，促进当地经济发展。服务对象满意度100%</t>
  </si>
  <si>
    <t>参与前期项目入库会议、决议；项目实施过程中参与评选理事会，对施工质量和资金使用进行监督；项目实施后参与道路护肩任务，项目完成后参与后持续维护管理。
间接受益人均：280</t>
  </si>
  <si>
    <t>回龙村</t>
  </si>
  <si>
    <t xml:space="preserve">生产
道路整形
</t>
  </si>
  <si>
    <t xml:space="preserve">回龙村徐湖主排渠以西至长湖片十支六组
</t>
  </si>
  <si>
    <t>徐湖主排渠以西至长湖片十支六组
1403米,宽2.5米生产道路铺设山0.1米厚卵石、0.1米厚碎石</t>
  </si>
  <si>
    <t>产出指标数量目标:完成长1403米，宽2.5米的生产道路整形铺山卵石碎石，质量目标：按规模质量达标。时效目标：对长湖片生产区种植户运输、出行时间加快0.15小时，降低时效18%。经济效益：减少种植户出行成本，促进农业生产生活。社会效益：改善农村基础设施条件。可持续影响效应：改善招商引资环境，增加农民收入。服务对象满意度100%</t>
  </si>
  <si>
    <t>参与前期项目确定会议,决议,项目实施过程中对施工质量和资金使用进行监督,间接受益人年人均480元</t>
  </si>
  <si>
    <t>下水道修建</t>
  </si>
  <si>
    <t>回龙村3组文学军屋前至蔡业林屋前</t>
  </si>
  <si>
    <t>回龙村3组文学军屋前至蔡业林屋前长200米，宽0.5米，高2米进行下水道修建</t>
  </si>
  <si>
    <t>产出指标数量目标:完成主下水道修建200米。质量目标：宽度、深度按计划完成。时效目标：对山上组团居民生活用水排出加快5小时，降低时间25%。社会效益：改善顺山沟组团生活污水排出条件，提高周边群众的生活条件。生态效益：有效保护水土，保护生态可持续影响效应：对当地居民生活条件优越化，对生态环境进行直接的保护。服务对象满意度100%</t>
  </si>
  <si>
    <t>参与前期项目确定会议,决议,项目实施过程中对施工质量和资金使用进行监督,解决了15户及顺山沟组团居民生活污水问题</t>
  </si>
  <si>
    <t>回龙村回龙片五㱪同至回龙港口河机部大堤</t>
  </si>
  <si>
    <t>回龙村回龙片五㱪同至回龙港口河机部大堤长855米，底宽1.5米，高2米的沟渠清淤</t>
  </si>
  <si>
    <t xml:space="preserve">产出指标数量目标：完成沟渠清淤长度855米。质量目标：清淤彻底。经济效益：储水有利于干旱时农田灌溉，提高生产收益；可持续影响效益，持续增强后续产业发展；社会效益：提高脱贫困人口增加农业收入。生态效益：有效保持水土，保护生态。可持续影响效应：对生态环境进行直接的保护。服务对象满意度100%
</t>
  </si>
  <si>
    <t>参与前期项目确定会议,决议,项目实施过程中对施工质量和资金使用进行监督,间接受益年人均480元</t>
  </si>
  <si>
    <t>栗木村</t>
  </si>
  <si>
    <t>栗木村前进片向阳至何传灼屋前沟渠改建硬化，长170米，宽0.8米，深0.8米。</t>
  </si>
  <si>
    <t>1.产出指标：完成沟渠硬化长170米，开口0.8米，深度0.8米。                       2.质量目标：清淤彻底，硬化。
3.效益指标：项目区群众人居环境质量提高。                                 4.社会效益：改善周边群众居住环境。                                            5.生态效益：有效保持水土，保护生态。                             6.满意度：服务对象满意度100%。</t>
  </si>
  <si>
    <t>参与前期项目确定会议,决议,项目实施过程中参与评选理事会，对施工质量和资金使用进行监督,项目完成后参与后持续维护管理。间接受益年人均300元</t>
  </si>
  <si>
    <t>下水道改建</t>
  </si>
  <si>
    <t>栗木村第三组团金义岗屋后至金冬梅屋后下水道改建硬化，长130米，宽0.4米，深0.5米。</t>
  </si>
  <si>
    <t>1.产出指标：完成下水道改建硬化长130米，宽0.4米，深度0.5米。                       2.质量目标：清淤彻底，硬化。
3.效益指标：项目区群众人居环境质量提高。                             4.社会效益：改善周边群众居住环境。                                                                         5.满意度：服务对象满意度100%。</t>
  </si>
  <si>
    <t>参与前期项目确定会议,决议,项目实施过程中参与评选理事会，对施工质量和资金使用进行监督,项目完成后参与后持续维护管理。间接受益年人均350元</t>
  </si>
  <si>
    <t>栗木村茶山下张雷屋后至金义德屋旁下水道建设硬化，长150米，宽0.8米，深0.6米</t>
  </si>
  <si>
    <t>1.产出指标：完成下水道硬化长150米，宽0.8米，深度0.6米。                       2.质量目标：下水道建设、硬化。
3.效益指标：项目区群众人居环境质量提高。                             4.社会效益：改善周边群众居住环境。                                                                         5.满意度：服务对象满意度100%。</t>
  </si>
  <si>
    <t>参与前期项目确定会议,决议,项目实施过程中参与评选理事会，对施工质量和资金使用进行监督,项目完成后参与后持续维护管理。
间接受益年人均350元</t>
  </si>
  <si>
    <t>刘市社区</t>
  </si>
  <si>
    <t>2021.03</t>
  </si>
  <si>
    <t>顺山沟沟渠清淤长522米，底宽2米，深0.5米。渠堤堤面硬化239米，宽3米，厚0.2米。</t>
  </si>
  <si>
    <t>产出指标：完成沟渠清淤除草整修522米道路..出行时间0.1小时时效降低20%。成本目标：年平均降低成本150元。
效益指标：项目区群众增收5%。经济效益，可持续影响效益，改善农村基础设施条件，改善招商引资环境。持续增强后续产业发展；社会效益，出行方便、农户增产增收；生态效益，亮化环境，生态宜居。
满意度：100%</t>
  </si>
  <si>
    <t>参与前期项目确定会议、决议；项目实施过程中对施工质量和资金使用进行监督；项目实施后参与沟渠养护任务，项目完成后参与后持续维护管理；
间接受益人均：150元。</t>
  </si>
  <si>
    <t>6支渠至氮肥沟</t>
  </si>
  <si>
    <t>澧南镇刘市社区六支渠，从紫乔公路北面至氮肥沟附近道路硬化，长400米，宽3.5米，厚0.2米.</t>
  </si>
  <si>
    <t>产出指标：道路硬化前路段耗时20分钟，硬化后路段耗时10分钟，时效：0.5。道路硬化前生产生活成本200元，硬化后生产生活成本100元，成本节约0.5。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</si>
  <si>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彭坪村</t>
  </si>
  <si>
    <t>青烈寺-高高桥道路</t>
  </si>
  <si>
    <t>青烈寺-高高桥道路硬化，长300米，宽3.5米，厚0.2米。</t>
  </si>
  <si>
    <t>产出指标：道路硬化前路段耗时20分钟，硬化后路段耗时10分钟，时效：0.5h。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</si>
  <si>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参与前期项目确定会议、决议；项目实施过程中对施工质量和资金使用进行监督；项目实施后参与道路养护任务，项目完成后参与后持续维护管理；
间接受益人均：150元。</t>
  </si>
  <si>
    <t>彭坪村虎山老学校前公路</t>
  </si>
  <si>
    <t>彭坪村虎山老学校前公路硬化，长400米，宽3.5米，厚0.2米。</t>
  </si>
  <si>
    <t>产出指标：完成道路硬化400米，宽3.5米，厚0.2米。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</si>
  <si>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彭坪村2组-5组。</t>
  </si>
  <si>
    <t>高高桥-彭坪村2组屋场道路铺碎石，长1000米，宽3.5米，厚0.15米。</t>
  </si>
  <si>
    <t>产出指标：道路整修前路段耗时20分钟，整修后路段长1000米，宽3.5米，厚0.15米，耗时10分钟，时效：0.5h。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</si>
  <si>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彭坪村2-8组。</t>
  </si>
  <si>
    <t>陈边堰至蓄水湖，道路整形、铺碎石，全长1300米，宽3.5米，厚0.15.</t>
  </si>
  <si>
    <t>产出指标：道路整形前耗时20分钟，铺碎石后路段长1300米，宽3.5米，厚0.15米，耗时10分钟，时效：0.5h。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</si>
  <si>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乔家河社区</t>
  </si>
  <si>
    <t>种植
油茶</t>
  </si>
  <si>
    <t>40组边山的</t>
  </si>
  <si>
    <t>40组边山的15.2亩荒山开垦除杂、开肯整形、挖窝、施肥、油茶种苗提供1300株。</t>
  </si>
  <si>
    <t xml:space="preserve">产出指标数量目标：完成15.2亩荒山开垦除杂、开等、挖窝、施肥、油茶种苗提供。质量目标：栽种成活。时效目标：平均节省农户荒山闲置，成本目标：节约开荒及种植成本每亩5200元。效益指标经济效益：项目区群众增收5%。社会效益：改善荒山利用率，提高农业综合生产能力。生态效益：有效保持水土，保护生态。可持续影响效应：产业发展后对当地农业产业化有积极的促进作用。服务对象满意度100%
</t>
  </si>
  <si>
    <t>参与前期项目入库会议、决议；项目实施过程中参与评选理事会，对施工质量和资金使用进行监督；项目实施后参与油茶苗培育，项目完成后参与后持续维护管理。
间接受益人均：500元。</t>
  </si>
  <si>
    <t>堰塘堰堤整修</t>
  </si>
  <si>
    <t>21组</t>
  </si>
  <si>
    <t>21组杨树堰堰堤浆砌，长度48米，堰堤高1.6米、宽1.7米</t>
  </si>
  <si>
    <t xml:space="preserve">产出指标数量目标：完成堰塘堰堤浆砌48米长。1.6米高、0.7米宽。质量目标：清淤彻底、浆砌护路。时效目标：平均减少周边农田灌溉时间1天，过往行人安全问题得到了解决。成本目标：平均节约灌溉成本50元，降低成本41%。效益指标经济效益：项目区群众增收5%。社会效益：改善周边农田灌溉条件，提高农业综合生产能力，解决了校车接送子女的道路安全。生态效益：有效保持水土，保护生态。可持续影响效应：基本农田水利设施的完善，对当地农业产业化有积极的促进作用。服务对象满意度100%
</t>
  </si>
  <si>
    <t>参与前期项目入库会议、决议；项目实施过程中参与评选理事会，对施工质量和资金使用进行监督；项目实施后参与48米堰堤整修并浆砌任务，项目完成后参与后持续维护管理。间接受益人均：330元</t>
  </si>
  <si>
    <t>31组上、下堰</t>
  </si>
  <si>
    <t>31组上、下堰5亩堰塘清淤1米深、扩容。</t>
  </si>
  <si>
    <t xml:space="preserve">产出指标数量目标：完成堰塘清淤面积5亩。质量目标：清淤彻底1米深。时效目标：平均减少周边农田灌溉时间1天，降低时间36%。成本目标：平均节约灌溉成本50元，降低成本41%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</si>
  <si>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参与前期项目入库会议、决议；项目实施过程中参与评选理事会，对施工质量和资金使用进行监督；项目实施后参与堰塘清淤扩容任务，项目完成后参与后持续维护管理。间接受益人均：400元</t>
  </si>
  <si>
    <t>堰塘
扩容</t>
  </si>
  <si>
    <t>23组、27组</t>
  </si>
  <si>
    <t>23组瓦渣堰1亩堰塘清淤、27组吃水堰1.6亩堰塘清淤扩容、50米堰堤整修。</t>
  </si>
  <si>
    <t xml:space="preserve">产出指标数量目标：完成2.6亩堰塘清淤、堰堤整修、安昏、泄洪道及吃水堰堰塘整修。质量目标：清淤彻底。时效目标：平均减少周边农田灌溉时间1天，降低时间35%。成本目标：平均节约灌溉成本50元，降低成本44%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</si>
  <si>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参与前期项目入库会议、决议；项目实施过程中参与评选理事会，对施工质量和资金使用进行监督；项目实施后参与堰塘清淤任务，项目完成后参与后持续维护管理
间接受益人均：400元</t>
  </si>
  <si>
    <t>39组贰堰。</t>
  </si>
  <si>
    <t>39组贰堰堰塘清淤扩容，面积约10亩，堰堤整修102米。</t>
  </si>
  <si>
    <t xml:space="preserve">产出指标数量目标：完成102米堰堤整修清淤面积10亩。质量目标：清淤彻底1000方。时效目标：平均减少周边农田灌溉时间1天，降低时间35%。成本目标：平均节约灌溉成本50元，降低成本45%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</si>
  <si>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参与前期项目入库会议、决议；项目实施过程中参与评选理事会，对施工质量和资金使用进行监督；项目实施后参与堰塘清淤扩容任务，项目完成后参与后持续维护管理。间接受益人均：450元</t>
  </si>
  <si>
    <t>39组道士湾</t>
  </si>
  <si>
    <t>39组道士湾30亩荒山栽种油茶项目。直接帮扶</t>
  </si>
  <si>
    <t xml:space="preserve">产出指标数量目标：完成30亩荒山开垦除杂、开等、挖窝、施肥、油茶种苗提供。质量目标：栽种成活。时效目标：平均节省农户荒山闲置，成本目标：节约开荒及种植成本每亩3666元。效益指标经济效益：项目区群众增收5%。社会效益：改善荒山利用率，提高农业综合生产能力。生态效益：有效保持水土，保护生态。可持续影响效应：产业发展后对当地农业产业化有积极的促进作用。服务对象满意度100%
</t>
  </si>
  <si>
    <t>参与前期项目入库会议、决议；项目实施过程中参与评选理事会，对施工质量和资金使用进行监督；项目实施后参与油茶栽种任务，项目完成后参与后持续维护管理
间接受益人均：450元</t>
  </si>
  <si>
    <t>上官宫村</t>
  </si>
  <si>
    <t>上官宫村中湖片澧道公路以东至10支渠道路整修</t>
  </si>
  <si>
    <t>上官宫村中湖片澧道公路以东至10支渠道路整修1000米，宽3米，厚0.2米（0.1米山卵铺垫，0.1米碎石铺设）</t>
  </si>
  <si>
    <t>产业指标数量目标：完成1000米道路整修。质量目标：道路通行良好。时效目标：降低周边运输、出行时间0.15小时，时效降低18%。成本目标：平均降低成本18元，降低约8%。效益指标经济效益：减少群众出行成本，促进农业生产生活。社会效益：改善农村基础设施条件。可持续影响效应：改善招商引资环境，促进当地经济发展，扩大就业机会，增加农民尽管入。服务对象满意度100%</t>
  </si>
  <si>
    <t>参与前期项目确定会议，决议，项目实施过程中对施工质量和资金使用进行监督，间接受益人均300元。</t>
  </si>
  <si>
    <t>紫桥公路十支渠以南生产道路整修</t>
  </si>
  <si>
    <t>紫桥公路十支渠以南生产道路整修，长1000米、宽3米、上铺厚0.1米山卵石及0.1米厚碎石。</t>
  </si>
  <si>
    <t>产出指标：道路整修1000米，宽3米，铺0.1米山卵石、0.1米厚的碎石。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</si>
  <si>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参与前期项目入库会议、决议；项目实施过程中参与评选理事会，对施工质量和资金使用进行监督，
间接受益人均：200</t>
  </si>
  <si>
    <t>下水道翻建</t>
  </si>
  <si>
    <t>9组团曲选科至羿世艮、张玉兰至曲选艮家</t>
  </si>
  <si>
    <t>澧南镇上官宫村9组团，从曲选科至羿世艮家、张玉兰至曲选艮家，长120米，宽0.6米，厚0.8米，下水道翻建</t>
  </si>
  <si>
    <t>1.产出指标：完成下水道翻建120米，宽0.6米，深度0.8米。                       
2.质量目标：污水处理。
3.效益指标：项目区群众人居环境质量提高。                             4.社会效益：改善周边群众居住环境。                                            5.生态效益：亮化环境，生态宜居。                             6.满意度：服务对象满意度100%。</t>
  </si>
  <si>
    <t>参与前期项目入库会议、决议；项目实施过程中参与评选理事会，对施工质量和资金使用进行监督。
间接受益人均：150</t>
  </si>
  <si>
    <t>双荷村</t>
  </si>
  <si>
    <t>沟渠清淤、硬化</t>
  </si>
  <si>
    <t>双荷村2组2级顺山沟</t>
  </si>
  <si>
    <t>双荷村2组2级顺山沟清淤、硬化，长400米，底宽1米，两边硬化1.5米高</t>
  </si>
  <si>
    <t>产出指标：方便农村生活用水排污；效益指标：可持续影响，增强发展后劲；群众满意度100％。</t>
  </si>
  <si>
    <t>三组张堰至人组路口</t>
  </si>
  <si>
    <t>三组张堰至人组路口长685米的沟渠清淤硬化，底宽1m，高1.5m。</t>
  </si>
  <si>
    <t>产出指标：道路硬化前路段耗时15分钟，硬化后路段耗时7分钟，时效：0.5。道路硬化前生产生活成本200元，硬化后生产生活成本150元，成本节约0.25。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</si>
  <si>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参与前期项目入库会议、决议；项目实施过程中参与评选理事会，对施工质量和资金使用进行监督；项目实施后参与沟渠护理任务，项目完成后参与后持续维护管理。
间接受益人均：100</t>
  </si>
  <si>
    <t>荷花堰至桃岗</t>
  </si>
  <si>
    <t>荷花堰至桃岗，长200米的沟渠清淤硬化，底宽1.5m，高1.5m。</t>
  </si>
  <si>
    <t>产出指标：道路硬化前路段耗时10分钟，硬化后路段耗时5分钟，时效：0.5。道路硬化前生产生活成本200元，硬化后生产生活成本150元，成本节约0.25。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</si>
  <si>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吴家岗至12组老屋场</t>
  </si>
  <si>
    <t>吴家岗至12组老屋场道路硬化，长230m，宽2.5m，厚0.2m</t>
  </si>
  <si>
    <t>松林村</t>
  </si>
  <si>
    <t>堰塘清淤整形</t>
  </si>
  <si>
    <t>松林村27组喜鹊堰</t>
  </si>
  <si>
    <t>27组喜鹊堰清淤整修8亩，清淤深度1米，土方挖运扩容1800立方，堰塘整形合坡2160平米，新建笛子殙一座。</t>
  </si>
  <si>
    <t xml:space="preserve">产出指标数量目标：完成堰塘整修面积8亩。质量目标：整修彻底。时效目标：平均减少周边农田灌溉时间1天，降低时间34%。成本目标：平均节约灌溉成本30元，降低成本41%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</si>
  <si>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参与前期项目确定会议、决议，项目实施过程对施工质量和资金使用进行监督贫困户参与施工，直接受益人均200元。</t>
  </si>
  <si>
    <t>松林村23、24组、3组</t>
  </si>
  <si>
    <t>24组南湾水库30亩堰塘，23组5亩新堰，3组吴家档10亩堰塘清淤扩容。</t>
  </si>
  <si>
    <t xml:space="preserve">产出指标数量目标：完成30亩堰塘清淤、堰堤整修。质量目标：清淤彻底。时效目标：平均减少周边农田灌溉时间1天，降低时间35%。成本目标：平均节约灌溉成本50元，降低成本44%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</si>
  <si>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参与前期项目入库会议、决议；项目实施过程中参与评选理事会，对施工质量和资金使用进行监督；项目实施后参与堰塘护理任务，项目完成后参与后持续维护管理。
间接受益人均：100</t>
  </si>
  <si>
    <t>松林村28组</t>
  </si>
  <si>
    <t>新建道路硬化，起点松林村28组安置点张运洪处至松林村28组张运忠处，全长500米，宽3.5米，厚0.2米。</t>
  </si>
  <si>
    <t>产出指标：1.松林村28组安置点张运洪处至松林村28组张运忠处，全长约500米，宽3.5米，厚20公分道路硬化。2.时效目标：平均减少周边运输、出行时间0.5小时，实效降低20％.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</si>
  <si>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天子山社区</t>
  </si>
  <si>
    <t>英溪提坡至高金秀屋后</t>
  </si>
  <si>
    <t>英溪提坡至高金秀屋后的长310米的路基整修，整体取土覆盖，在原路面6米的基础上加宽至8米，在原有路基高度1米的基础上整体加高至2.5米。</t>
  </si>
  <si>
    <t>产出指标：1.完成英溪提坡至高金秀屋后，长310米，宽8米，加高至1.5米。2.时效目标：平均减少周边运输、出行时间0.5小时，实效降低20％.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</si>
  <si>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孟家大堰至易继合屋后</t>
  </si>
  <si>
    <t>孟家大堰至易继合屋后土沟开挖及沟渠硬化，全长352米，沟渠面宽0.8米，深度0.6米。</t>
  </si>
  <si>
    <t>1.产出指标：完成沟渠硬化352米，面宽0.8米，深度0.6米。2.时效目标：平均减少周边农田灌溉时间，降低时间33%。
3.成本指标：平均节约灌溉成本30元，降低成本30% 。   4.效益指标：经济效益，项目区群众增收8%。           5.社会效益：改善周边农田灌溉条件，提高农业综合生产能力。                                            6.生态效益：有效保持水土，保护生态。              7.满意度：服务对象满意度100%。</t>
  </si>
  <si>
    <t>参与前期项目确定会议、商议、审议、决议；项目实施过程中对施工质量和资金使用进行监督。间接受益人均增收：750元，受益人口72人。</t>
  </si>
  <si>
    <t>31组李家堰堰塘</t>
  </si>
  <si>
    <t>31组李家堰堰塘清淤3000立方米，大堤长55米，宽1.5米的整修，涵管新建。</t>
  </si>
  <si>
    <t>1.产出指标：完成5亩水面面积堰塘清淤.三面扶坡硬化。2.时效目标：平均减少周边农田灌溉时间，降低时间31%。
3.成本指标：平均节约灌溉成本30元，降低成本30% 。   4.效益指标：经济效益，项目区群众增收8%。           5.社会效益：改善周边农田灌溉条件，30亩左右，提高农业综合生产能力。                                            6.生态效益：有效保持水土，保护生态。              7.满意度：服务对象满意度100%。</t>
  </si>
  <si>
    <t>参与前期项目确定会议、商议、审议、决议；项目实施过程中对施工质量和资金使用进行监督。间接受益人均增收：576元，受益人口85人。</t>
  </si>
  <si>
    <t>10组彭家堰堰塘</t>
  </si>
  <si>
    <t>天子山社区彭家堰堰塘清淤3000立方米，堤长100米，宽1.5米的扶坡硬化。</t>
  </si>
  <si>
    <t>1.产出指标：完成堰塘清淤，面积约5亩。2.时效目标：平均减少周边农田灌溉时间，降低时间31%。
3.成本指标：平均节约灌溉成本30元，降低成本30% 。   4.效益指标：经济效益，项目区群众增收8%。           5.社会效益：改善周边农田灌溉条件，提高农业综合生产能力。                                            6.生态效益：有效保持水土，保护生态。              7.满意度：服务对象满意度100%。</t>
  </si>
  <si>
    <t>参与前期项目确定会议、商议、审议、决议；项目实施过程中对施工质量和资金使用进行监督。间接受益人均增收：862元，受益人口81人。</t>
  </si>
  <si>
    <t>英溪七组李育显至白马仙人桥</t>
  </si>
  <si>
    <t>英溪七组李育显至白马仙人桥路基整修，长1.5公里，宽8米。</t>
  </si>
  <si>
    <t>产出指标：道路硬化前路段耗时60分钟，硬化后路段耗时30分钟，时效：0.5。道路硬化前生产生活成本10元，硬化后生产生活成本8元，成本节约0.2。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</si>
  <si>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英溪19组下堰</t>
  </si>
  <si>
    <t>英溪19组下堰堰塘清淤3000立方米</t>
  </si>
  <si>
    <t>参与前期项目确定会议、商议、审议、决议；项目实施过程中对施工质量和资金使用进行监督。间接受益人均增收：845元，受益人口78人。</t>
  </si>
  <si>
    <t>仙峰村</t>
  </si>
  <si>
    <t>砖厂至罗家坝</t>
  </si>
  <si>
    <t>砖厂至罗家坝400米道路硬化，宽3.5米，厚0.2米。</t>
  </si>
  <si>
    <t>产出指标：1.完成仙峰砖厂至罗家坝400米，宽3.5米，厚0.2米。2.时效目标：平均减少周边运输、出行时间0.5小时，实效降低20％.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</si>
  <si>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仙峰8组至王家湾</t>
  </si>
  <si>
    <t>仙峰8组至王家湾的道路硬化，长350米，宽3.5米，厚0.2米。</t>
  </si>
  <si>
    <t>产出指标：1.完成仙峰8组至王家湾350米，宽3.5米，厚0.2米。2.时效目标：平均减少周边运输、出行时间0.5小时，实效降低20％.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</si>
  <si>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亮化</t>
  </si>
  <si>
    <t>仙峰15组</t>
  </si>
  <si>
    <t>仙峰15组长1000米公路沿线安装太阳能路灯25盏，每盏3000元。</t>
  </si>
  <si>
    <t>产出指标：1.完成15组路灯安装25盏。2.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</si>
  <si>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参与前期项目入库会议、决议；项目实施过程中参与评选理事会，对施工质量和资金使用进行监督；项目完成后参与后持续维护管理。
间接受益人均：300</t>
  </si>
  <si>
    <t>堰堤整修</t>
  </si>
  <si>
    <t>仙峰村34组</t>
  </si>
  <si>
    <t>34组张家大堰大堤整修100米内扶，溢洪道长20米，宽80cm及硬化道路12米</t>
  </si>
  <si>
    <t xml:space="preserve">产出指标数量目标：完成堰塘整修面积10亩。质量目标：整修彻底。时效目标：平均减少周边农田灌溉时间1天，降低时间34%。成本目标：平均节约灌溉成本30元，降低成本41%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</si>
  <si>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参与前期项目确定会议、决议，项目实施过程对施工质量和资金使用进行监督贫困户参与施工，直接受益人均400元。</t>
  </si>
  <si>
    <t>邢家河村</t>
  </si>
  <si>
    <t>澧南镇邢家河村垸内18支渠</t>
  </si>
  <si>
    <t>邢市片18支渠，紫桥公路南边至大堤禁角长1720米，宽3.5米的生产道路整修，铺0.1米厚的碎石。</t>
  </si>
  <si>
    <t>产出指标数量目标：完成村道路基改路、铺碎石，长1720米，宽,2.5米，厚0.1米。        质量目标：路基质量良好。  时效目标：降低周边运输、出行时间。效益指标经济效益：减少群众出行成本，促进农业生产生活。                 社会效益：改善农村基础设施条件。可持续影响效应：改善招商引资环境，促进当地经济发展，扩大就业机会，增加农民收入。服务对象满意度100%</t>
  </si>
  <si>
    <t>澧南镇邢家河村垸内21支渠</t>
  </si>
  <si>
    <t>邢市片21支渠，紫桥公路北边至大堤禁角长2100米，宽3米的生产道路整修，铺0.1米厚的碎石。</t>
  </si>
  <si>
    <t>产出指标数量目标：完成村道路基改路、铺碎石，长2100米，宽,3米，厚0.1米。                   质量目标：路基质量良好。  时效目标：降低周边运输、出行时间。效益指标经济效益：减少群众出行成本，促进农业生产生活。                 社会效益：改善农村基础设施条件。可持续影响效应：改善招商引资环境，促进当地经济发展，扩大就业机会，增加农民收入。服务对象满意度100%</t>
  </si>
  <si>
    <t>澧浦街道</t>
  </si>
  <si>
    <t>柳家社区</t>
  </si>
  <si>
    <t>一组张兴建家至张运宽家</t>
  </si>
  <si>
    <t>澧浦街道柳家社区一组，从张兴建屋旁至张运宽屋前道路硬化，长194米，宽2.8米，厚0.2米</t>
  </si>
  <si>
    <t>产出指标：硬化里程大于180米，工程验收合格率100%，完成及时率100%；
效益指标：生活成本减少10元以上，受益贫困人口数大于10人，村容村貌美化度较往年提高，工程设计使用年限大于20年；
满意度：100%。</t>
  </si>
  <si>
    <t>参与前期项目入库会议、决议；项目实施过程中参与评选理事会，对施工质量和资金使用进行监督；项目完成后参与后持续维护管理。</t>
  </si>
  <si>
    <t>彭家社区</t>
  </si>
  <si>
    <t>6、7组彭怀安屋旁至十字沟渠</t>
  </si>
  <si>
    <t>澧浦街道彭家社区6、7组彭怀安屋旁至十字沟渠道路硬化，长300米，宽2米，厚0.2米</t>
  </si>
  <si>
    <t>产出指标：硬化里程大于300米，工程验收合格率100%，完成及时率100%。
效益指标：经济效益，降低农户生产生活成本，提高生产收益；可持续影响效益，持续增强后续产业发展；社会效益，出行方便、农副产品运输便捷，农户增产增收；生态效益，亮化环境，生态宜居。
满意度：100%。</t>
  </si>
  <si>
    <t>蔬菜基地</t>
  </si>
  <si>
    <t>彭家社区6、7、8组</t>
  </si>
  <si>
    <t>彭家社区6、7、8组，约50亩，种植辣椒、豆角、冬瓜，对脱贫户直接帮扶。</t>
  </si>
  <si>
    <t xml:space="preserve">
效益指标：经济效益，降低脱贫户生产生活成本，提高生产收益；可持续影响效益，持续增强后续产业发展；社会效益，农户增产增收。
满意度：100%。</t>
  </si>
  <si>
    <t>参与前期项目确定会议、决议；项目实施过程中对施工质量和资金使用进行监督，项目完成后参与后持续维护管理。</t>
  </si>
  <si>
    <t>黄沙湾社区</t>
  </si>
  <si>
    <t>7组后港大堰塘陈本秀家门前</t>
  </si>
  <si>
    <t>澧浦街道黄沙湾社区7组后港大堰塘陈本秀家门前7组后港大堰塘清淤，主体堰塘5.6亩，清淤深度1.5m并垃圾清运，周边扫障整型护坡300m，腰堤长25m，宽度有2m加宽至3.5m，碎石铺路，底涽翻建浆砌3.5m*1.2m*1.2m*0.3m；附属污水坑0.3亩清淤整型及接主体堰塘波纹管安装长30m*内径0.5m。</t>
  </si>
  <si>
    <t>产出指标：清淤面积大于5亩，工程验收合格率100%，完成及时率100%；
效益指标：生活成本减少10元以上，受益建档立卡贫困人口数大于10人，水资源利用率较往年提高；
满意度指标：受益贫困户满意度100%</t>
  </si>
  <si>
    <r>
      <t>澧扶领发〔</t>
    </r>
    <r>
      <rPr>
        <sz val="11"/>
        <rFont val="宋体"/>
        <charset val="134"/>
        <scheme val="minor"/>
      </rPr>
      <t>2021</t>
    </r>
    <r>
      <rPr>
        <sz val="11"/>
        <rFont val="宋体"/>
        <charset val="134"/>
      </rPr>
      <t>〕2</t>
    </r>
    <r>
      <rPr>
        <sz val="11"/>
        <rFont val="宋体"/>
        <charset val="134"/>
        <scheme val="minor"/>
      </rPr>
      <t>号</t>
    </r>
  </si>
  <si>
    <t>沟渠改造</t>
  </si>
  <si>
    <t>8组北边白洋湖学校南至屈原路</t>
  </si>
  <si>
    <t>澧浦街道黄沙湾社区8组沟渠护砌，从北边白洋湖学校南至屈原路长1100m，沟底硬化长1100m宽1.5m厚0.1m合计165立方。沟两边挡水墙硬化长1100m高1m厚1.5m共330立方。沟两边碎石长1100m宽0.4m厚0.1m。共88立方硬化</t>
  </si>
  <si>
    <t>产出指标：沟渠浆砌长度大于1100米，工程验收合格率100%，完成及时率100%；
效益指标：生活成本减少20元以上，受益建档立卡贫困人口数大于10人，水资源利用率较往年提高；
满意度指标：受益一般农户满意度100%</t>
  </si>
  <si>
    <t>黄沙湾社区沿堤片</t>
  </si>
  <si>
    <t>采用直接帮扶模式，在黄沙湾社区沿堤面采取林下间种中药材50亩</t>
  </si>
  <si>
    <t>产出指标：农户在家发展产业，节省外出务工所需交通、住宿费用。
效益指标：经济效益，降低脱贫户生产生活成本，提高生产收益；可持续影响效益，持续增强后续产业发展；社会效益，农户增产增收；生态效益，亮化环境，生态宜居。
满意度：100%。</t>
  </si>
  <si>
    <t>皇山社区</t>
  </si>
  <si>
    <t>5组14.5支至苏维埃遗址纪念碑路</t>
  </si>
  <si>
    <t>5组14.5支至纪念碑路道路硬化，全长200m*宽3m*厚0.2m路继垫层，其中东西向道路硬化120m*2.8m*0.2m,南北向至纪念碑80米道渣毛路。</t>
  </si>
  <si>
    <t>产出指标：硬化里程大于150米，工程验收合格率100%，完成及时率100%；
效益指标：生活成本减少20元以上，受益建档立卡贫困人口数大于6人，村容村貌美化度较往年提高，工程设计使用年限大于20年；
满意度指标：受益贫困户满意度100%</t>
  </si>
  <si>
    <r>
      <t>澧扶领发〔</t>
    </r>
    <r>
      <rPr>
        <sz val="11"/>
        <rFont val="宋体"/>
        <charset val="134"/>
        <scheme val="minor"/>
      </rPr>
      <t>2021</t>
    </r>
    <r>
      <rPr>
        <sz val="11"/>
        <rFont val="宋体"/>
        <charset val="134"/>
      </rPr>
      <t>〕2号</t>
    </r>
  </si>
  <si>
    <t>四组通组路，从庄园路至张兴谷屋后</t>
  </si>
  <si>
    <t>四组通组路，道路新建硬化。从庄园路至张兴谷屋后长120m，宽2.8m，厚0.2m</t>
  </si>
  <si>
    <t>产出指标：硬化里程大于120米，工程验收合格率100%，完成及时率100%；
效益指标：生活成本减少10元以上，受益建档立卡贫困人口数大于6人，村容村貌美化度较往年提高，工程设计使用年限大于20年；
满意度指标：受益贫困户满意度100%</t>
  </si>
  <si>
    <t>棉花油菜示范片</t>
  </si>
  <si>
    <t>皇山社区4、5、6组</t>
  </si>
  <si>
    <t>皇山社区4、5、6组，面积120亩，种植棉花、油菜，农药化肥，直接帮扶</t>
  </si>
  <si>
    <t>产出指标：促进农户增收，提高环境美化度。
效益指标：经济效益，增加农民收入
群众满意度：100%。</t>
  </si>
  <si>
    <t>大棚蔬菜</t>
  </si>
  <si>
    <t>皇山社区1、12组</t>
  </si>
  <si>
    <t>采用直接帮扶模式，在皇山社区1、12组发展大棚蔬菜种植13亩</t>
  </si>
  <si>
    <t>产出指标：大棚蔬菜种植项目完成后，收益群众15户，农户增产增收，可以持续受益，
效益指标：经济效益，农户提高生产收益；可持续影响效益，持续增强后续产业发展；社会效益，农户增产增收；生态效益，生态宜居。
满意度：100%。</t>
  </si>
  <si>
    <t xml:space="preserve">参与前期项目入库会议、决议；项目实施过程中参与评选理事会，对施工质量和资金使用进行监督；项目实施后后参与后持续维护管理。
</t>
  </si>
  <si>
    <t>十回港村</t>
  </si>
  <si>
    <t>十六支沟渠护砌，从十回港机埠往北50m</t>
  </si>
  <si>
    <t>十六支沟渠浆砌，从十回港机埠往北，长50米，沟底10米宽，斜坡6m*0.3m*2面</t>
  </si>
  <si>
    <t>产出指标：沟渠浆砌长度大于40米，工程验收合格率100%，完成及时率100%；
效益指标：生活成本减少20元以上，受益建档立卡贫困人口数大于10人，水资源利用率较往年提高；
满意度指标：受益贫困户满意度100%</t>
  </si>
  <si>
    <t>道路扩建</t>
  </si>
  <si>
    <t>十回港村2组刘年银屋到9组颜克金屋</t>
  </si>
  <si>
    <t>从十回港村2组刘年银屋到9组颜克金屋，道路全长500m，路面拓宽硬化2米厚0.2m，需征地填基础宽2.5米高0.8米，</t>
  </si>
  <si>
    <t>产出指标：硬化里程大于200米，工程验收合格率100%，完成及时率100%；
效益指标：生活成本减少20元以上，受益建档立卡贫困人口数大于12人，村容村貌美化度较往年提高，工程设计使用年限大于20年；
满意度指标：受益贫困户满意度100%</t>
  </si>
  <si>
    <t>修改</t>
  </si>
  <si>
    <t>十回港村25组黄生万屋到25组江业喜屋再到25组李井红屋，从25组宋海平屋到25组宋双武屋再到25组宋丙伍屋</t>
  </si>
  <si>
    <t>从十回港村25组黄生万屋到25组江业喜屋再到25组李井红屋，从25组宋海平屋到25组宋双武屋再到25组宋丙伍屋，道路全长400m，路面硬化宽3米厚0.2m，填基础宽4米高0.8米，</t>
  </si>
  <si>
    <t>十回港村2组崔先科屋到2组刘清立屋再到周尚海屋</t>
  </si>
  <si>
    <t>从十回港村2组崔先科屋到2组刘清立屋再到周尚海屋，道路全长180m，路面硬化宽3米厚0.2m，铺垫基础。</t>
  </si>
  <si>
    <t>产出指标：硬化里程大于180米，工程验收合格率100%，完成及时率100%；
效益指标：生活成本减少20元以上，受益建档立卡贫困人口数大于10人，村容村貌美化度较往年提高，工程设计使用年限大于20年；
满意度指标：受益贫困户满意度100%</t>
  </si>
  <si>
    <t>十回港村10、11、12组</t>
  </si>
  <si>
    <t>十回港村10、11、12组，面积120亩，种植棉花、油菜，农药化肥，直接帮扶</t>
  </si>
  <si>
    <t>十回港村18、19、20组</t>
  </si>
  <si>
    <t>采用直接帮扶模式，在十回港村18、19、20组发展大棚蔬菜种植15亩</t>
  </si>
  <si>
    <t>任家巷社区</t>
  </si>
  <si>
    <t>6、7组杜慎全屋前至易法新屋前</t>
  </si>
  <si>
    <t>澧浦街道任家巷社区7组杜慎全屋前至6组易法新屋前道路硬化，长200米，宽4米，厚0.2米</t>
  </si>
  <si>
    <t>产出指标：硬化里程大于200米，工程验收合格率100%，完成及时率100%。
效益指标：经济效益，降低农户生产生活成本，提高生产收益；可持续影响效益，持续增强后续产业发展；社会效益，出行方便、农副产品运输便捷，农户增产增收；生态效益，亮化环境，生态宜居。
满意度：100%。</t>
  </si>
  <si>
    <t>三贤社区</t>
  </si>
  <si>
    <t>5组黄大金屋前</t>
  </si>
  <si>
    <t>黄大金屋前沟渠改造，路面开挖及硬化15米*6米*0.2米，涵管安装6m*1.5米内径*3排；刘中华屋南到龚道朗屋东沟渠改造，路面硬化20米*6米*0.2米，涵管安装6m*1.5米内径*3排</t>
  </si>
  <si>
    <t>产出指标：改造长度大于20米，工程验收合格率100%，完成及时率100%；
效益指标：生活成本减少10元以上，受益建档立卡贫困人口数大于10人，水资源利用率较往年提高；
满意度指标：受益贫困户满意度100%</t>
  </si>
  <si>
    <t>4组从王泽清屋旁到曹化屋旁</t>
  </si>
  <si>
    <t>四组从王泽清屋旁到曹化屋旁道路硬化，长100米，宽2.4米，厚0.2米</t>
  </si>
  <si>
    <t>产出指标：硬化里程大于90米，工程验收合格率100%，完成及时率100%；
效益指标：生活成本减少10元以上，受益建档立卡贫困人口数大于10人，村容村貌美化度较往年提高，工程设计使用年限大于20年；
满意度指标：受益贫困户满意度100%</t>
  </si>
  <si>
    <t>澧西街道</t>
  </si>
  <si>
    <t>白米
社区</t>
  </si>
  <si>
    <t>3、4、5组</t>
  </si>
  <si>
    <t>白米社区3、5、6组居民农田灌溉用水；三组九支半堰1亩、五组高灯堰5亩，六组周家藕堰4亩,深度1.5米。合计:10亩</t>
  </si>
  <si>
    <t xml:space="preserve">1、产出指标：堰塘清淤扩容前农田灌溉用水每亩需1.5小时，清淤扩容后农田灌溉用水只需0.5小时，时效（1.5—0.5）/1.5=0.67。堰塘清淤前灌溉成本60元，堰塘清淤后灌溉成本30元，成本节约（60—30）/60=0.5。
2、效益指标：经济效益，降低脱贫户生产生活成本，提高生产收益；可持续为脱贫户提供农业生产灌溉水源；
3、社会效益：增强堰塘蓄水抗旱能力，农户增产增收；
4、生态效益：亮化环境，生态宜居。满意度100%。                       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</si>
  <si>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参与前期项目确定会议、决议；参与方式：1、积极配合工程施工过程中泥场的安排；2、项目实施过程中对施工质量和资金使用进行监督；3、项目完成后参与后续运维管护；4、获得利益：每亩可增收约90元。</t>
  </si>
  <si>
    <t>8组</t>
  </si>
  <si>
    <t>白米八组西双堰2.5亩，南大堰3亩，深0.8米</t>
  </si>
  <si>
    <t xml:space="preserve">1、产出指标：堰塘清淤扩容前农田灌溉用水每亩需1.5小时，清淤扩容后农田灌溉用水只需0.5小时，时效（1.5—0.5）/1.5=0.67。堰塘清淤前灌溉成本60元，堰塘清淤后灌溉成本30元，成本节约（60—30）/60=0.5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</si>
  <si>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6、8组</t>
  </si>
  <si>
    <t>白米六组廖家堰1.5亩、藕堰2亩、六组周家藕堰4亩，深0.8米，八组棺材堰1.2亩，深0.8米，</t>
  </si>
  <si>
    <t>参与前期项目确定会议、决议；项目实施过程中对施工质量和资金使用进行监督；项目完成后参与后续运维管护。间接受益人均500元。</t>
  </si>
  <si>
    <t>基础路硬化</t>
  </si>
  <si>
    <t>2组</t>
  </si>
  <si>
    <t>白米二组通户路长度150米，宽2.5米硬化，厚0.2米</t>
  </si>
  <si>
    <t>1、产出指标：道路硬化前路段狭窄、破乱耗时10分钟，道路硬化后耗时4分钟，时效：（10—4）/10=0.6。道路硬化前生产生活成本550元，硬化后生产生活成本200元，成本节约（550—200）/500=0.7、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</si>
  <si>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道路窄改宽路基整理</t>
  </si>
  <si>
    <t>4组</t>
  </si>
  <si>
    <t>四组通组路，从十支桥到白米社区四组。全长1千米，路基整理，扩宽至6米。</t>
  </si>
  <si>
    <t>1、产出指标：道路窄改宽前路段狭窄、破乱耗时10分钟，道理窄改宽后耗时6分钟，时效：（10—6）/10=0.4。道路窄改宽前生产生活成本500元，窄改宽后生产生活成本200元，成本节约（500—200）/500=0.6.2、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</si>
  <si>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参与前期项目确定会议，决议；方式：1、积极配合工程施工过程中围墙自主拆除；2、积极参与工程质量的监管；3、获得利益：利于农副产品外销，减少农副产品外销的二次转运成本。间接受益人均800元。</t>
  </si>
  <si>
    <t>5、6组</t>
  </si>
  <si>
    <t>白米九支半通组路长度400米，宽2.5米硬化，厚0.2米</t>
  </si>
  <si>
    <t>5组</t>
  </si>
  <si>
    <t>白米五组通户路长度200米，宽5米硬化，厚0.2米</t>
  </si>
  <si>
    <t>澄坪社区</t>
  </si>
  <si>
    <t>8、9组</t>
  </si>
  <si>
    <t>澄坪社区8、9组堰塘清淤扩容：9组小李家堰3.0亩，大李家堰4.0亩，荷堰4.0亩，圈圈沟儿3.0亩，合计:14亩</t>
  </si>
  <si>
    <t>产出指标：增强堰塘蓄水抗旱能力，农户增产增收。                                                              效益指标：1、有利于8、9组居民农田灌溉。2减少农户生产成本，达到最终目的。3、生态效益：亮化环境，生态宜居。                                                  满意度：100%</t>
  </si>
  <si>
    <t>道路护砌</t>
  </si>
  <si>
    <t>6组</t>
  </si>
  <si>
    <t>澄坪社区二干排6组夏绍清屋后至夏传军屋后，浆砌石护坡全长123米，高2米。</t>
  </si>
  <si>
    <t>产出指标：增强堰塘蓄水抗旱能力，农户增产增收。                                                      效益指标：1、有利于6组居民出行安全。2、减少农户生产成本，达到最终目的。3、生态效益：亮化环境，生态宜居。                                          满意度：100%</t>
  </si>
  <si>
    <t>澄坪社区6组机耕道路硬化，十支半至6组汪学才大邱，全长80米，宽2.5米，厚0.2米（含基础、机耕桥）。</t>
  </si>
  <si>
    <t>产出指标：道路硬化前生产生活成本500元，硬化后生产生活成本300元，成本节约200元。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</si>
  <si>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石塘堰村</t>
  </si>
  <si>
    <t>20组</t>
  </si>
  <si>
    <t>石塘堰村九支北起廖生春家至四干排1300米扩宽硬化，原宽2.5米，现扩宽至5米，厚0.2米。</t>
  </si>
  <si>
    <t>1、产出指标：道路硬化前路段狭窄、破乱耗时10分钟，道路硬化后耗时6分钟，时效：（10—6）/10=0.4。道路硬化前生产生活成本500元，硬化后生产生活成本200元，成本节约（500—200）/500=0.6.2、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</si>
  <si>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600元</t>
  </si>
  <si>
    <t>石塘堰村8组东唐家湖清淤15亩</t>
  </si>
  <si>
    <t xml:space="preserve">1、产出指标：堰塘维修前农田灌溉用水每亩需1.5小时，堰塘维修后农田灌溉用水只需0.5小时，时效（1.5—0.5）/1.5=0.67小时。堰塘维修前灌溉成本60元，堰塘维修后灌溉成本30元，成本节约（60—30）/60=0.5元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</si>
  <si>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12组</t>
  </si>
  <si>
    <t>石塘堰村12组西何家大堰清淤10亩</t>
  </si>
  <si>
    <t>6组曹丰锡屋前起至6组李永华屋前250米道路硬化，宽2.5米，厚0.2米</t>
  </si>
  <si>
    <t>道路维修</t>
  </si>
  <si>
    <t>11组</t>
  </si>
  <si>
    <t>11组曹升栋四干排至何家大堰排水沟250米清淤，宽1.5米。</t>
  </si>
  <si>
    <t>石塘堰村2组牛儿堰清淤12亩</t>
  </si>
  <si>
    <t>10组</t>
  </si>
  <si>
    <t>石塘堰村10组机埠排水沟至唐家湖清淤护砌200米</t>
  </si>
  <si>
    <t>25组</t>
  </si>
  <si>
    <t>25组沅澧快线南边七支半至八支沟渠U型槽硬化450米</t>
  </si>
  <si>
    <t>14.21组</t>
  </si>
  <si>
    <t>14组九支至刘连国屋门口580米道路扩宽硬化（其中70米浆砌石），原路2.2米，扩宽至3.5米，厚0.2米;21组廖贻湘屋前至盛孝福屋前道路242米硬化扩宽，原路2.2米，扩宽至3.5米，厚0.2米;21组盛孝福屋前至覃道寨屋前道路178米为新建硬化，宽3.5米，厚0.2米</t>
  </si>
  <si>
    <t>新庙村</t>
  </si>
  <si>
    <r>
      <t>七支半从高潮砖厂到五排渠道路扩宽硬化。长100米，宽3米，本次加宽至6.3米，厚0.2米，填埋</t>
    </r>
    <r>
      <rPr>
        <sz val="9"/>
        <rFont val="宋体"/>
        <charset val="134"/>
      </rPr>
      <t>∅</t>
    </r>
    <r>
      <rPr>
        <sz val="9"/>
        <rFont val="仿宋"/>
        <charset val="134"/>
      </rPr>
      <t>80涵管。</t>
    </r>
  </si>
  <si>
    <t>1、产出指标：道路扩宽硬化前路段狭窄、破乱耗时10分钟，道路扩宽硬化后耗时6分钟，时效：（10—6）/10=0.4。道路扩宽硬化前生产生活成本500元，道路扩宽硬化后生产生活成本200元，成本节约（500—200）/500=0.6.2、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</si>
  <si>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800元</t>
  </si>
  <si>
    <r>
      <t>新庙村八组尹惠林通户路硬化。长102米，宽2.5米，厚0.2米；道路基础整形102米，山卵石道路基础填筑，填埋</t>
    </r>
    <r>
      <rPr>
        <sz val="9"/>
        <rFont val="宋体"/>
        <charset val="134"/>
      </rPr>
      <t>∅</t>
    </r>
    <r>
      <rPr>
        <sz val="9"/>
        <rFont val="仿宋"/>
        <charset val="134"/>
      </rPr>
      <t>30涵管。</t>
    </r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</si>
  <si>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500元</t>
  </si>
  <si>
    <t>7组</t>
  </si>
  <si>
    <t>七组汪绍梅通户路道路硬化。长320米、宽2.5米、厚0.2米；道路基础整形253米，山卵石道路基础填筑，填埋θ30涵管</t>
  </si>
  <si>
    <t>马堰村</t>
  </si>
  <si>
    <t>马堰村1组气象站西围墙至横堰道路硬化，长270米。宽2.5米、厚0.2米</t>
  </si>
  <si>
    <t>1、有利于1组居民农田灌溉。                    2减少农户生产成本，达到最终目的。             3、增强居民抗旱能力，农户增产增收；           4、生态效益：亮化环境，生态宜居。             5、有利于大型机械进入，减少居民劳动成本。满意度100%。</t>
  </si>
  <si>
    <t>1、积极配合工程施工。       2积极参与工程质量监督。      3、项目完成后参与后续运维管护；  4、获得利益：每亩可增收约80元。</t>
  </si>
  <si>
    <t>二组宋叔浪屋至新高堰社区8组附近，长170米，宽2.5米，厚0.2米。</t>
  </si>
  <si>
    <t>1、有利于2组居民农田灌溉。                    2减少农户生产成本，达到最终目的。             3、增强居民抗旱能力，农户增产增收；           4、生态效益：亮化环境，生态宜居。             5、有利于大型机械进入，减少居民劳动成本。满意度100%。</t>
  </si>
  <si>
    <t>水莲社区</t>
  </si>
  <si>
    <t>9组</t>
  </si>
  <si>
    <t>九组钟吉生屋前至肖世佳屋前路，全长170米，宽2.5米，厚0.18米</t>
  </si>
  <si>
    <t>七组资际林屋旁至资明兵屋前，全长150米，宽2.5米，厚0.18米。</t>
  </si>
  <si>
    <t>产出指标：道路硬化前路段耗时10分钟，硬化后路段耗时5分钟，时效：0.5。道路硬化前生产生活成本500元，硬化后生产生活成本200元，成本节约0.6。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</si>
  <si>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机耕道硬化</t>
  </si>
  <si>
    <t>1组11支尹耀元屋后至6组夏淼平屋旁，机耕道整形及硬化，长500米、宽2.5米、厚0.2米。</t>
  </si>
  <si>
    <t>1、有利于1、2、6组居民农田灌溉。                              2、减少农户生产成本，达到最终目的。                         3、增强居民抗旱能力，农户增产增收；                         4、生态效益：亮化环境，生态宜居。             5、有利于大型机械进入，减少居民劳动成本。满意度100%。</t>
  </si>
  <si>
    <t>新建U型渠</t>
  </si>
  <si>
    <t>8组10支半至向先志屋后田，40U型渠新建，全长300米，</t>
  </si>
  <si>
    <t>1、产出指标：之前，每亩农田灌溉需3小时，新建后只需1小时，成本每次每亩节约4.5元。2.经济效益：有利于7组居民农田灌溉，以减少农户生产成本为达到最终目地，满意度100%。</t>
  </si>
  <si>
    <t xml:space="preserve">参与前期项目入库会议、决议；选举产生项目理事会；1.项目实施过程中对施工质量和资金使用进行监督。2.项目完成后，参与沟渠后续维护.3.间接受益人均300元。 </t>
  </si>
  <si>
    <r>
      <t>11支至5组金义文屋旁道路扩宽硬化。长200米，扩宽至3米，厚0.2米，填埋</t>
    </r>
    <r>
      <rPr>
        <sz val="9"/>
        <rFont val="宋体"/>
        <charset val="134"/>
      </rPr>
      <t>∅</t>
    </r>
    <r>
      <rPr>
        <sz val="9"/>
        <rFont val="仿宋"/>
        <charset val="134"/>
      </rPr>
      <t>40涵管。</t>
    </r>
  </si>
  <si>
    <t>荣隆社区</t>
  </si>
  <si>
    <t>7组蔡腊英屋场至6组垱40U型渠新建，全长150米，</t>
  </si>
  <si>
    <t>6组团水堰清淤扩容3.4亩、3组长沟1.1亩，深度1.5米。</t>
  </si>
  <si>
    <t>荣隆社区7组小新堰清淤扩容4亩，深度1.2米。</t>
  </si>
  <si>
    <t xml:space="preserve">1、产出指标：堰塘清淤扩容前农田灌溉用水每亩需1.6小时，清淤扩容后农田灌溉用水只需0.6小时，时效（1.6—0.6）/1.6=0.625。堰塘清淤前灌溉成本65元，堰塘清淤后灌溉成本35元，成本节约（65—35）/65=0.46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</si>
  <si>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参与前期项目确定会议、决议；参与方式：1、积极配合工程施工过程中泥场的安排；2、项目实施过程中对施工质量和资金使用进行监督；3、项目完成后参与后续运维管护；4、获得利益：每亩可增收约80元。</t>
  </si>
  <si>
    <t>荣隆社区8组家堰清淤扩容5亩，深度1.2米。</t>
  </si>
  <si>
    <t>荣隆社区2组新堰清淤扩容3亩，深度1.2米。</t>
  </si>
  <si>
    <t xml:space="preserve">1、产出指标：堰塘清淤扩容前农田灌溉用水每亩需1.3小时，清淤扩容后农田灌溉用水只需0.3小时，时效（1.3—0.3）/1.3=0.77。堰塘清淤前灌溉成本55元，堰塘清淤后灌溉成本26元，成本节约（55—26）/55=0.53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</si>
  <si>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参与前期项目确定会议、决议；参与方式：1、积极配合工程施工过程中泥场的安排；2、项目实施过程中对施工质量和资金使用进行监督；3、项目完成后参与后续运维管护；4、获得利益：每亩可增收约95元。</t>
  </si>
  <si>
    <t>新高堰
社区</t>
  </si>
  <si>
    <t>十支沅澧快线与S302之间道路拓宽，长125米，原宽3.5米，现加宽2米，埋设φ60涵管</t>
  </si>
  <si>
    <t xml:space="preserve">1、产出指标：道路硬化前路段狭窄、破乱耗时8分钟，道路硬化后耗时5分钟，时效：（10—6）/10=0.4。道路硬化前生产生活成本500元，硬化后生产生活成本200元，成本节约（500—200）/500=0.6.2、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
</t>
  </si>
  <si>
    <t>9组、2组</t>
  </si>
  <si>
    <t>3.5米宽、550米长，路基整平加硬化。</t>
  </si>
  <si>
    <t>产出指标：道路硬化前路段耗时10分钟，硬化后路段耗时5分钟，时效：0.5。道路硬化前生产生活成本500元，硬化后生产生活成本200元，成本节约0.6。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</si>
  <si>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14组</t>
  </si>
  <si>
    <t>9支半至江家河堤旁，新建机耕道，平整及铺设碎石，长270米、宽3米；埋设φ50涵管。</t>
  </si>
  <si>
    <t>1、有利于13/14/15组居民农田灌溉。  2、减少农户生产成本，达到最终目的。  3、增强居民抗旱能力，农户增产增收；   4、生态效益：亮化环境，生态宜居。  5、有利于大型机械进入，减少居民劳动成本。满意度100%。</t>
  </si>
  <si>
    <t>1、积极配合工程施工。 2积极参与工程质量监督。  3、项目完成后参与后续运维管护；  4、获得利益：每亩可增收约80元。</t>
  </si>
  <si>
    <t>高路铺村</t>
  </si>
  <si>
    <t>高路铺村二组道渗沟道路硬化长500米，宽3.5米，厚0.2米</t>
  </si>
  <si>
    <t>1、有利于3组居民农田灌溉。                    2减少农户生产成本，达到最终目的。             3、增强居民抗旱能力，农户增产增收；           4、生态效益：亮化环境，生态宜居。             5、有利于大型机械进入，减少居民劳动成本。满意度100%。</t>
  </si>
  <si>
    <t>四组八队垱家堰生产道路路基整形并硬化，长349米，宽2.5米，厚0.2米。</t>
  </si>
  <si>
    <t>3组</t>
  </si>
  <si>
    <t>高路铺村3组茅景堰生产道路硬化，长350米，宽2.5米，厚0.16米</t>
  </si>
  <si>
    <t>堰塘护砌</t>
  </si>
  <si>
    <t>高路铺村四组外溪堰塘改造，护砌长度约500米，浆砌1.8米</t>
  </si>
  <si>
    <t xml:space="preserve">1.产出指标：时效，之前排水每亩需1.5小时，新建后只需0.5个小时；成本 每次每亩节约5元；       2、经济效益：有利于3.4组居民农田灌溉；以减少农户生产成本，为达到最终目的。满意度100%
</t>
  </si>
  <si>
    <t xml:space="preserve"> 1、积极配合工程施工、2积极参与工程质量监督，对施工质量和资金使用进行监督；项目实施后参与道路护肩任务，3、项目完成后参与后续运维管护</t>
  </si>
  <si>
    <t>3组九支往西550米，厚 0.2米，宽3.5米，现加宽1米</t>
  </si>
  <si>
    <t>中干渠1组300米，2组200米，4组200米60Ｕ型渠</t>
  </si>
  <si>
    <t xml:space="preserve">1.产出指标：时效，之前排水每亩需2.5小时，新建后只需0.5个小时；成本 每次每亩节约5元；       2、经济效益：有利于1.2.4组居民农田灌溉；以减少农户生产成本，为达到最终目的。满意度100%
</t>
  </si>
  <si>
    <t xml:space="preserve"> 1、积极配合工程施工、2积极参与工程质量监督，对施工质量和资金使用进行监督；项目实施后参与道路护肩任务，3、项目完成后参与后续运维管护
</t>
  </si>
  <si>
    <t>群星社区</t>
  </si>
  <si>
    <t>蔡其平屋至二组大堰：长180米、宽2.5米，厚度0.2米</t>
  </si>
  <si>
    <t>1、产出指标：道路硬化前路段耗时8分钟，硬化后路段耗时4分钟，时效：0.4。道路硬化前生产生活成本500元，硬化后生产生活成本200元，成本节约0.6。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</si>
  <si>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群星社区3组何文华屋至老207国道长：400米、宽2.5米，厚0.2米。</t>
  </si>
  <si>
    <t>1、产出指标：道路硬化前路段耗时10分钟，硬化后路段耗时5分钟，时效：0.5。道路硬化前生产生活成本500元，硬化后生产生活成本200元，成本节约0.6。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</si>
  <si>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群星社区1组九支往西至高路铺长：202米。宽2.5米，厚0.2米</t>
  </si>
  <si>
    <t>石虎社区</t>
  </si>
  <si>
    <t>石虎2组塘坝堰至黄征伍渔场，长500米，40U型</t>
  </si>
  <si>
    <t>1、产出指标：可解决堰塘周边农田灌溉用水；2、经济效益：可持续为居民提供农业灌溉水源；3、社会效益：增强堰塘蓄水抗旱能力；4、美丽乡村建设需要。</t>
  </si>
  <si>
    <t>参与方式：1、积极配合工程施工过程中泥场的安排；2、积极参与工程质量的监管；3、获得利益：,每亩可增收约90元。</t>
  </si>
  <si>
    <t>1、2组</t>
  </si>
  <si>
    <t>石虎1组十二支公路翻建，长约200米，宽3米，厚0..2米。</t>
  </si>
  <si>
    <t>1、产出指标：道路硬化前，本段道路需要8分钟，硬化后只需4分钟，时效：0.5；道路硬化前生产生活成本500元，硬化后生产生活成本200元，成本节约0.6。
2、效益指标：经济效益，降低脱贫户生产生活成本，提高生产收益；可持续影响效益，持续增强后续产业发展；社会效益，出行方便、农副产品运输便捷，农户增产增收；生态效益，亮化环境，生态宜居。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</si>
  <si>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500元。</t>
  </si>
  <si>
    <t>朱家岗
社区</t>
  </si>
  <si>
    <t>3组次堰、双堰5亩清淤2500方淤泥。</t>
  </si>
  <si>
    <t>1、产出指标：可解决堰塘周边65余亩农田灌溉用水；2、经济效益：可持续为居民提供农业灌溉水源；3、社会效益：增强堰塘蓄水抗旱能力；4、美丽乡村建设需要。</t>
  </si>
  <si>
    <t>3组二斗渠至黄云渔场道路硬化210*2.2米，厚0.2米</t>
  </si>
  <si>
    <t>1、产出指标：时效，之前道路狭窄、破乱，车辆行走困难，需要10分钟行走，新建后需要5分钟；成本500.2、经济效益：有利于农副产品外销、可持续为居民提供交通便利条件，满意度100%。</t>
  </si>
  <si>
    <t>参与前期项目确定会议，决议；方式：1、积极配合工程施工过程中相关事宜2、积极参与工程质量的监管；3、获得利益：葡农产品增产，葡农减少农户生产成本，间接受益人均800元。</t>
  </si>
  <si>
    <t>四组土地庙以东沟渠硬化200*2米，厚0.2米</t>
  </si>
  <si>
    <t>1、产出指标：可解决沟渠周边65余亩农田灌溉用水；2、经济效益：可持续为居民提供农业灌溉水源；3、社会效益：增强沟渠蓄水抗旱能力；4、美丽乡村建设需要。</t>
  </si>
  <si>
    <t>参与前期项目确定会议，决议；方式：1、积极参与工程质量的监督监管，2、项目完成后参与后续沟渠维护。间接受益人均500元。</t>
  </si>
  <si>
    <t>四组二斗渠经九支半至徐家大院沟渠硬化150*2米，厚0.2米</t>
  </si>
  <si>
    <t>1、产出指标：可解决沟渠周边50余亩农田灌溉用水；2、经济效益：可持续为居民提供农业灌溉水源；3、社会效益：增强沟渠蓄水抗旱能力；4、美丽乡村建设需要。</t>
  </si>
  <si>
    <t>一组锅底堰清淤3亩，深1.2米</t>
  </si>
  <si>
    <t>1、产出指标：可解决堰塘周边50余亩农田灌溉用水；2、经济效益：可持续为居民提供农业灌溉水源；3、社会效益：增强堰塘蓄水抗旱能力；4、美丽乡村建设需要。</t>
  </si>
  <si>
    <t>参与方式：1、积极配合工程施工过程中泥场的安排；2、积极参与工程质量的监管；3、获得利益：,每亩可增收约80元。</t>
  </si>
  <si>
    <t>一组四斗渠道路加宽硬化425米*1.7米</t>
  </si>
  <si>
    <t>1、产出指标：时效，之前道路狭窄，车辆行走困难，需要10分钟行走，加宽后需要5分钟；成本500.2、经济效益：有利于农副产品外销、可持续为居民提供交通便利条件，满意度100%。</t>
  </si>
  <si>
    <t>1、产出指标：时效，之前道路狭窄，车辆行走困难，需要10分钟行走，新建后需要5分钟；成本500.2、经济效益：有利于农副产品外销、可持续为居民提供交通便利条件，满意度100%。</t>
  </si>
  <si>
    <t>一组宏发制衣厂西边路面硬化150米*2米</t>
  </si>
  <si>
    <t>向阳
社区</t>
  </si>
  <si>
    <t>向阳社区6-9组路基整形加宽，长270米，原宽2.5米，现加宽3米，其中86米安装C50涵管，两处检查井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</si>
  <si>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350元</t>
  </si>
  <si>
    <t>向阳社区5-6组263米道路基础建设，原宽2.5，拓宽2米。共宽4.5米，厚0.18米，</t>
  </si>
  <si>
    <t>向阳社区1组（宋祥友屋前至陈学德屋后）158米道路基础建设，宽4.5米，厚0.18米，</t>
  </si>
  <si>
    <t>荣家河
社区</t>
  </si>
  <si>
    <t>从幸福渠到新农村9组道路硬化，长120米，宽3米,厚0.2米。</t>
  </si>
  <si>
    <t>堰塘扩容清淤</t>
  </si>
  <si>
    <t>9组高家堰塘扩容清淤1亩，并护砌，深2米</t>
  </si>
  <si>
    <t xml:space="preserve">1、产出指标：堰塘清淤扩容前农田灌溉用水每亩需1.5小时，清淤扩容后农田灌溉用水只需0.5小时，时效（1.5—0.5）/1.5=0.67小时。堰塘清淤前灌溉成本60元，堰塘清淤后灌溉成本30元，成本节约（60—30）/60=0.5元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</si>
  <si>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荣家河社区9组张远泉至孟德科道路路基整形及硬化，长250米,宽3米。</t>
  </si>
  <si>
    <t xml:space="preserve">荣家河7组关良德至鲁礼洲沟T型渠硬化，长400米,底宽50cm,上宽80cm </t>
  </si>
  <si>
    <t xml:space="preserve">1、产出指标：U型渠新建前农田灌溉用水每亩需1.5小时，U型渠新建后农田灌溉用水只需0.5小时，时效（1.5—0.5）/1.5=0.67小时。U型渠新建前灌溉成本60元，U型渠新建后灌溉成本30元，成本节约（60—30）/60=0.5元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</si>
  <si>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荣家河社区四组机耕道（东西向）100米的路基整形及硬化,宽2.5米，厚0.2米</t>
  </si>
  <si>
    <t>产出指标：道路硬化前路段耗时6分钟，硬化后路段耗时2分钟，时效：0.5。道路硬化前生产生活成本500元，硬化后生产生活成本200元，成本节约0.6。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</si>
  <si>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间接受益人均：500元</t>
  </si>
  <si>
    <t>澧阳
街道</t>
  </si>
  <si>
    <t>高桥社区</t>
  </si>
  <si>
    <t>13组U型渠</t>
  </si>
  <si>
    <t>十组黄堤堰至十三组家堰</t>
  </si>
  <si>
    <t>从十组黄堤堰至十三组家堰，长290米，50U型槽</t>
  </si>
  <si>
    <r>
      <t>产出指标：时效，</t>
    </r>
    <r>
      <rPr>
        <sz val="11"/>
        <rFont val="宋体"/>
        <charset val="134"/>
        <scheme val="minor"/>
      </rPr>
      <t>1h</t>
    </r>
    <r>
      <rPr>
        <sz val="11"/>
        <rFont val="宋体"/>
        <charset val="134"/>
      </rPr>
      <t>，</t>
    </r>
    <r>
      <rPr>
        <sz val="11"/>
        <rFont val="宋体"/>
        <charset val="134"/>
        <scheme val="minor"/>
      </rPr>
      <t>0.3</t>
    </r>
    <r>
      <rPr>
        <sz val="11"/>
        <rFont val="宋体"/>
        <charset val="134"/>
      </rPr>
      <t>；成本</t>
    </r>
    <r>
      <rPr>
        <sz val="11"/>
        <rFont val="宋体"/>
        <charset val="134"/>
        <scheme val="minor"/>
      </rPr>
      <t>1000</t>
    </r>
    <r>
      <rPr>
        <sz val="11"/>
        <rFont val="宋体"/>
        <charset val="134"/>
      </rPr>
      <t>，</t>
    </r>
    <r>
      <rPr>
        <sz val="11"/>
        <rFont val="宋体"/>
        <charset val="134"/>
        <scheme val="minor"/>
      </rPr>
      <t>0.2</t>
    </r>
    <r>
      <rPr>
        <sz val="11"/>
        <rFont val="宋体"/>
        <charset val="134"/>
      </rPr>
      <t>。效益指标：排水抗旱沟渠进行梳理配套，提高水土资源的利用效率；满意度：1</t>
    </r>
    <r>
      <rPr>
        <sz val="11"/>
        <rFont val="宋体"/>
        <charset val="134"/>
        <scheme val="minor"/>
      </rPr>
      <t>00%</t>
    </r>
  </si>
  <si>
    <r>
      <t>参加前期项目确定会议，决议；项目实施过程中对施工质量和资金使用进行监督；项目完成后参与后续运维管护；间接受益人均1</t>
    </r>
    <r>
      <rPr>
        <sz val="11"/>
        <rFont val="宋体"/>
        <charset val="134"/>
        <scheme val="minor"/>
      </rPr>
      <t>00元。</t>
    </r>
  </si>
  <si>
    <t>12组U型渠</t>
  </si>
  <si>
    <t>十二组中斗渠至杨堂松屋前</t>
  </si>
  <si>
    <t>从十二组中斗渠至杨堂松屋前，长210米，50U型槽</t>
  </si>
  <si>
    <t>10组T型渠</t>
  </si>
  <si>
    <t>中干渠至黄堤堰</t>
  </si>
  <si>
    <t>从中干渠至黄堤堰，T型渠长160米，宽0.8米</t>
  </si>
  <si>
    <t>4组T型渠</t>
  </si>
  <si>
    <t>傅冠球屋旁至4组大堰</t>
  </si>
  <si>
    <t>傅冠球屋旁至4组大堰，T型渠长80米，宽0.8米</t>
  </si>
  <si>
    <t>平阳社区</t>
  </si>
  <si>
    <t>6、7组道路拓宽</t>
  </si>
  <si>
    <t>2021.01</t>
  </si>
  <si>
    <t>黄生贵屋旁到六组</t>
  </si>
  <si>
    <t>从黄生贵屋旁到六组闸道路拓宽长695米，宽1米，厚0.2米</t>
  </si>
  <si>
    <t>澹坪社区</t>
  </si>
  <si>
    <t>7、8组通组路硬化</t>
  </si>
  <si>
    <t>7、8组通组路硬化从叶祥务家旁至朱继安家</t>
  </si>
  <si>
    <t>7、8组通组路硬化从叶祥务家旁至朱继安家旁，全长250米。宽3米，厚0.2公分。</t>
  </si>
  <si>
    <t>参与前期项目入库会议、决议；项目实施过程中参与评选理事会，对施工质量和资金使用进行监督；项目实施后参与道路护肩任务，项目完成后参与后持续维护管理。
间接受益人均：120</t>
  </si>
  <si>
    <t>5、6组通组路硬化</t>
  </si>
  <si>
    <t>5、6组通组路硬化从周建平家旁至刘尚伟家</t>
  </si>
  <si>
    <t>5、6组通组路硬化从周建平家旁至刘尚伟家旁，全长180米，宽3米，厚0.2公分。</t>
  </si>
  <si>
    <t>4组通组公路硬化</t>
  </si>
  <si>
    <t>4组通户路硬化刘楚清家旁至刘祖汉</t>
  </si>
  <si>
    <t>4组通户路硬化刘楚清家旁至刘祖汉家旁，全长180米，宽3米，厚0.2公分。</t>
  </si>
  <si>
    <t>12组通组公路硬化</t>
  </si>
  <si>
    <t>12组通户路李冬生家旁至周训文家</t>
  </si>
  <si>
    <t>12组通户路李冬生家旁至周训文家旁，全长180米，宽3米，厚0.2米。</t>
  </si>
  <si>
    <t>12组通户路张可富家旁至黄道喜家</t>
  </si>
  <si>
    <t>12组通户路张可富家旁至黄道喜家旁，全长180米，宽3米，厚0.2米。</t>
  </si>
  <si>
    <t>孟家港社区</t>
  </si>
  <si>
    <t>五通组公路基础设施及硬化</t>
  </si>
  <si>
    <t>从尹慧峰屋前到叶汉然家</t>
  </si>
  <si>
    <t>从尹慧峰屋前到叶汉然家前通户路基础设施及道路硬化450米，宽3.5米，厚0.2米</t>
  </si>
  <si>
    <t>6、7组四口堰塘堰塘清淤</t>
  </si>
  <si>
    <t>6、7组四口堰塘</t>
  </si>
  <si>
    <t>6、7组四口堰塘清淤10亩、5组中干渠南，排水渠护砌长50米、宽0.3米、高2米</t>
  </si>
  <si>
    <t>8、9组通组公路硬化</t>
  </si>
  <si>
    <t>9组龚道友屋旁至8组皮丕高屋</t>
  </si>
  <si>
    <t>从9组龚道友屋旁至8组皮丕高屋旁全长190米，宽2.5米，厚0.2米</t>
  </si>
  <si>
    <t>一组通组路道路硬化</t>
  </si>
  <si>
    <t>一组桥十字路口</t>
  </si>
  <si>
    <t>一组桥十字路口向外延伸140米，宽4米，厚0.2米。</t>
  </si>
  <si>
    <t>十三组通组公路硬化</t>
  </si>
  <si>
    <t>从五家堰桥往北</t>
  </si>
  <si>
    <t>从五家堰桥往北道路硬化，长200米，宽2.7米，厚0.2米</t>
  </si>
  <si>
    <t>田元青屋旁到程宏屋旁</t>
  </si>
  <si>
    <r>
      <t>2021.1</t>
    </r>
    <r>
      <rPr>
        <sz val="10"/>
        <rFont val="宋体"/>
        <charset val="134"/>
      </rPr>
      <t>0</t>
    </r>
  </si>
  <si>
    <t>田元青屋旁到程宏屋</t>
  </si>
  <si>
    <t>田元青屋旁到程宏屋旁道路硬化：长200米，宽2.7米，厚0.2米</t>
  </si>
  <si>
    <t>码头铺镇</t>
  </si>
  <si>
    <t>罗坪村</t>
  </si>
  <si>
    <t>罗坪片3-5组刘湘立至马从文屋旁</t>
  </si>
  <si>
    <t>罗坪片3-5组刘湘立至马从文屋旁山洪沟整修320×1×0.8</t>
  </si>
  <si>
    <t>产出指标：质量指标：项目（工程）验收合格率100%，时效指标：项目（工程）完成及时率100%。效益指标：可持续影响指标：工程设计使用年限长期。满意度指标：受益贫困人口满意度100%</t>
  </si>
  <si>
    <t>参与前期项目入库会议、决议；项目实施过程中参与评选理事会，对施工质量和资金使用进行监督；项目实施后参与产业发展任务，项目完成后参与后持续维护基地管护。间接受益人均：500</t>
  </si>
  <si>
    <t>3组淤家湾胡竹香门前</t>
  </si>
  <si>
    <t>码头铺镇罗坪3组，淤家湾胡竹香门前60亩香橼基地建设</t>
  </si>
  <si>
    <t>参与前期项目项目确定会议，决议；项目实施过程中对施工质量和资金使用进行监督；项目完成后参与后续运维管护；间接受益人均1500元。</t>
  </si>
  <si>
    <t>3组高家垴至丁家铺公路</t>
  </si>
  <si>
    <t>码头铺镇罗坪3组，高家垴彭任兰屋前至丁家铺胡良栋屋后公路窄改宽路基加宽600M*2.5</t>
  </si>
  <si>
    <t>参与前期项目项目确定会议，决议；项目实施过程中对施工质量和资金使用进行监督；项目完成后参与后续运维管护；间接受益人均、400人</t>
  </si>
  <si>
    <t>3组淤家湾至六儿湾公路</t>
  </si>
  <si>
    <t>码头铺镇罗坪村3组，淤家湾陈尊战屋前岔路至六儿湾熊宏岩公路窄改宽路基加宽300M*2.5</t>
  </si>
  <si>
    <t>6、7组金桃小堰</t>
  </si>
  <si>
    <t>码头铺镇码头社区7组，金桃小堰，清淤长30米，宽11米，厚2米，护砌50米×1米×0.6米</t>
  </si>
  <si>
    <t>参与前期项目入库会议、决议；项目实施过程中参与评选理事会，对施工质量和资金使用进行监督；项目完成后参与后持续维护管理；间接受益人均：100</t>
  </si>
  <si>
    <t>6、7组金桃小堰至泉水井</t>
  </si>
  <si>
    <t>码头铺镇码头社区7组，金桃小堰至泉水井139米，其中89*0.8*0.8，50*1.5*2</t>
  </si>
  <si>
    <t>码头社区7组，李润之门口主沟渠至泉水井</t>
  </si>
  <si>
    <t>码头铺镇码头社区7组，李润之门口主沟渠至泉水井，全长105米，60#涵管埋设50米，护砌55m×1.5m×0.5m</t>
  </si>
  <si>
    <t>香椿种植</t>
  </si>
  <si>
    <t>6组朗天凸</t>
  </si>
  <si>
    <t>码头铺镇码头社区6组，朗天凸开挖80亩，直接帮扶16户种植香椿16000株。</t>
  </si>
  <si>
    <t>效益指标：经济效益，增加脱贫户收入，提高生产收益；可持续影响效益，持续增强后续产业发展；社会效益，农户增产增收；生态效益，亮化环境，生态宜居。
满意度：100%。</t>
  </si>
  <si>
    <t>加工厂建设</t>
  </si>
  <si>
    <t>码头铺镇码头社区6组，配套香椿产业新建100平米加工车间</t>
  </si>
  <si>
    <t>冻库建设</t>
  </si>
  <si>
    <t>码头铺镇码头社区六组，配套香椿产业新建240立方米冻库</t>
  </si>
  <si>
    <t>污水沟建设</t>
  </si>
  <si>
    <t>码杨公路起点至李晚华屋前</t>
  </si>
  <si>
    <t>码杨公路起点至李晚华屋前污水沟建设护砌114×0.7×0.6，老居委会至新政务中心沟渠硬化150×0.4×0.3</t>
  </si>
  <si>
    <t>产出指标：清淤前堰塘深度为2米，清淤后为3米。清淤前平均每亩用水不足2立方，清淤后平均每亩3.5立方。
效益指标：经济效益，增加蓄水量1000立方，确保干旱有水源；可持续影响效益，持续增强后续产业发展；社会效益，提高灌溉面积，农户增产增收；生态效益，清除杂草，清洁水源，亮化周边环境。
满意度：100%。</t>
  </si>
  <si>
    <t>平河村</t>
  </si>
  <si>
    <t>5组杨秀定屋旁至杨自品屋后</t>
  </si>
  <si>
    <t>码头铺镇平河村五组，杨秀定屋旁堰边至杨自品屋后长710米，规格40×50，混凝土浇灌</t>
  </si>
  <si>
    <t>产出指标：沟渠整修前平均每亩农用取水耗时60分钟，沟渠整修后平均每亩农用取水耗时30分钟，时效0.5.沟渠整修前平均每亩农用取水20元，沟渠整修后平均每亩农用取水10元，成本节约50%。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</si>
  <si>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参与前期项目确定会议、决议；项目实施过程中对施工质量和资金使用进行监督。间接受益180人，群众满意度100％</t>
  </si>
  <si>
    <t>主干道提质</t>
  </si>
  <si>
    <t>7组村部至曾宪云屋前</t>
  </si>
  <si>
    <t>码头铺镇平河村七组，主干道全长500米，铺设路岩石3000块，土方开挖400方。铺设草皮1000平方。</t>
  </si>
  <si>
    <t>产出指标：公路建设前该处通过需35分钟，建设后耗时5分钟，时效：0.86。堰塘建设前生产生活成本20元，堰塘建设后生产生活成本5元，成本节约75%。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</si>
  <si>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参与前期项目确定会议、决议；项目实施过程中对施工质量和资金使用进行监督。间接受益110人，群众满意度100％</t>
  </si>
  <si>
    <t>河堤护砌</t>
  </si>
  <si>
    <t>九组河堤护砌</t>
  </si>
  <si>
    <t>码头铺镇平河村九组，河堤全长120米，基础开挖400方，乱石护砌300方，回填800方。</t>
  </si>
  <si>
    <t>参与前期项目确定会议、决议；项目实施过程中对施工质量和资金使用进行监督。间接受益135人，群众满意度100％</t>
  </si>
  <si>
    <t>产业作业道建设</t>
  </si>
  <si>
    <t>八组陈家岭</t>
  </si>
  <si>
    <t>码头铺镇平河村八组，自来水管建设3000米，修建作业道路2000米。</t>
  </si>
  <si>
    <t>产出指标：新增高效新品种种植面积50亩，3-5年内开始受益
效益指标：经济效益;差异化新品种市场前景好，提高生产效益，农户增产增收；社会效益：增强土地合理开发利用，特色农副产品合理种植；可持续影响效益：辐射带动周边农户，形成规模化特色产业效应，增强后续产业发展；
满意度：100﹪。</t>
  </si>
  <si>
    <t>参与前期项目确定会议、决议；项目实施过程中对施工质量和资金使用进行监督。间接受益120人，群众满意度100％</t>
  </si>
  <si>
    <t>脐橙种植</t>
  </si>
  <si>
    <t>全村四旁林农户及脱贫户</t>
  </si>
  <si>
    <t>码头铺镇平河村全村，四旁林新建脐橙园30亩，提供苗木，技术指导。直接帮扶脱贫户47户，大户2户230亩。</t>
  </si>
  <si>
    <t>河堤清淤</t>
  </si>
  <si>
    <t>村部河堤拐弯处至停车棚</t>
  </si>
  <si>
    <t>村部河堤拐弯处至停车棚80×3.2×0.8护砌，,清淤110方，回填沙裸石480方。</t>
  </si>
  <si>
    <t>昌家村</t>
  </si>
  <si>
    <t>10组俞家湾</t>
  </si>
  <si>
    <t>码头铺镇昌家村10组，俞家湾公路硬化350×3.×0.2米</t>
  </si>
  <si>
    <t>直接帮扶昌家村5组27户98人柑橘种植50亩，每亩三年生树苗65株</t>
  </si>
  <si>
    <t>效益指标：经济效益：降低脱贫户生产生活成本，提高生产收益；可持续影响效益：持续增强后续产业发展；社会效益：农户增产增收；生态效益：亮化环境，生态宜居；满意度：100%。</t>
  </si>
  <si>
    <t>周家周军安屋前至陈本国屋前</t>
  </si>
  <si>
    <t>码头铺镇昌家村周家，周军安屋前至陈本国屋前600m x 3.m x 0.2m</t>
  </si>
  <si>
    <t>孙家大堰</t>
  </si>
  <si>
    <t>码头铺镇昌家村孙家大堰清淤，堰堤护坡硬化160mX12mx0.1m</t>
  </si>
  <si>
    <t>1.2.3.4组</t>
  </si>
  <si>
    <t>直接帮扶昌家村1.2.3.4组41户125人，药材种植200亩</t>
  </si>
  <si>
    <t>5组沈家湾公路</t>
  </si>
  <si>
    <t>5组沈家湾公路硬化350×3×0.2米</t>
  </si>
  <si>
    <t>方石坪社区</t>
  </si>
  <si>
    <t>12组主公路至魏厚兵屋前</t>
  </si>
  <si>
    <t>方石坪社区12组主公路至魏后兵屋前公路硬化，长180米×宽3米×厚0.2米</t>
  </si>
  <si>
    <t>产出指标：道路硬化前路段耗时12分钟，硬化后路段耗时7分钟，时效：0.33。道路硬化前路段成本20元，硬化后成本14元，成本节约30%；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</si>
  <si>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参与前期项目项目确定会议，决议；项目实施过程中对施工质量和资金使用进行监督；项目完成后参与后续运维管护；间接受益人均1000元</t>
  </si>
  <si>
    <t>产业基地建设</t>
  </si>
  <si>
    <t>码头铺镇方石坪社区10组，100亩产业基地基础设施建设</t>
  </si>
  <si>
    <t>漫水桥建设</t>
  </si>
  <si>
    <t>3组涔河北边漫水桥建设长15米，宽3.5米，高1.5米</t>
  </si>
  <si>
    <t>机耕道修建</t>
  </si>
  <si>
    <t>码头铺镇方石坪社区8组，机耕路建设长150米，宽3.5米护砌</t>
  </si>
  <si>
    <t>机耕桥建设</t>
  </si>
  <si>
    <t>码头铺镇方石坪社区14组，机耕桥建设10×3.5</t>
  </si>
  <si>
    <t>红岩村</t>
  </si>
  <si>
    <t>红岩村4组</t>
  </si>
  <si>
    <t>码头铺镇红岩村4组，红木公路路基拓宽从迎春树至四组铺家岭道路路基整修，长700米，宽1.5米，厚0.18米</t>
  </si>
  <si>
    <t>产出指标：道路硬化前路段耗时24分钟，硬化后路段耗时14分钟，时效：0.3.道路硬化前生产生活成本20元，硬化后生产生活成本12元，成本节约30%。                            效益指标：经济效益，降低贫困户生产生活成本，提高生产收益：可持续影响效益，持续增强后续产业发展；社会效益，出行方便、农副产品运输便携，农户增产增收；生态效益，亮化环境，生态宜居。                       酒意度：100%</t>
  </si>
  <si>
    <t>码头铺镇红岩村4组，红木公路路基拓宽四组铺家岭至黄玉清屋前道路路基整修，长900米，宽1.5米，厚0.18米</t>
  </si>
  <si>
    <t>码头铺镇红岩村4组，红木公路路基拓宽四组黄玉清屋前至吴桃林屋前道路路基整修，长1000米，宽1.5米，厚0.18米</t>
  </si>
  <si>
    <t>红岩村2组</t>
  </si>
  <si>
    <t>码头铺镇红岩村2组，涔水河上游治理沟渠皮远华屋后至刘显高屋后200米*2.5*1.6，沟渠护砌。</t>
  </si>
  <si>
    <t>码头铺镇红岩村二组，皮丕林屋旁至皮远华屋后200*1*06米，沟渠护砌。</t>
  </si>
  <si>
    <t>产出指标：水库整修前平均每亩农用取水耗时60分钟，水库整修后平均每亩农用取水耗时30分钟，时效0.5.水库整修前平均每亩农用取水20元，水库整修后平均每亩农用取水10元，成本节约50%。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</si>
  <si>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红岩村6组</t>
  </si>
  <si>
    <t>码头铺镇红岩村六组，来水沟河沟整修180*8*0.6米</t>
  </si>
  <si>
    <t>红岩村3组</t>
  </si>
  <si>
    <t>码头铺镇红岩村三组，400米河沟整修护砌400*1*0.6米</t>
  </si>
  <si>
    <t>码头铺镇红岩村二组甘狗岩产业基地设施建设，开发南边、北边。直接帮扶35户106人种植柑橘40亩2700株。</t>
  </si>
  <si>
    <t>一组刘登学屋旁至刘显炳屋前</t>
  </si>
  <si>
    <t>一组刘登学屋旁至刘显炳屋前沟渠护砌60米长×0.8米宽×1.5米高</t>
  </si>
  <si>
    <t>刻木山村</t>
  </si>
  <si>
    <t>道路硬化及路基整修</t>
  </si>
  <si>
    <t>8组马家湾至村部</t>
  </si>
  <si>
    <t>码头铺镇刻木山村8组，从马家湾至村部旁果园路道路硬化及路基整修；路基整修670m×4.5m，道路硬化670m×3m×0.2m</t>
  </si>
  <si>
    <t>9组小灰窑垭至养磨湾</t>
  </si>
  <si>
    <t>码头铺镇刻木山村9组，从小灰窑垭至养磨湾公路开挖1000米</t>
  </si>
  <si>
    <t>3组斗战坡冬海当家塘</t>
  </si>
  <si>
    <t>码头铺镇刻木山村3组，斗战坡冬海当家塘清淤，溢洪道护砌除险，长20米宽15高3米</t>
  </si>
  <si>
    <t>参与前期项目项目确定会议，决议；项目实施过程中对施工质量和资金使用进行监督；项目完成后参与后续运维管护；间接受益人均800元</t>
  </si>
  <si>
    <t>4组李树生大堰连接刻木片</t>
  </si>
  <si>
    <t>4组李树生大堰砌阻脚护砌长25米×0.7米宽×1.2米高，新建公路300米×4.5米宽</t>
  </si>
  <si>
    <t>9-10组</t>
  </si>
  <si>
    <t>直接帮扶9组10组25户89人脐橙种植50亩3750株</t>
  </si>
  <si>
    <t>球山村</t>
  </si>
  <si>
    <t>陈河5组</t>
  </si>
  <si>
    <t>码头铺镇球山村5组，新修机耕道,长100米，宽3米，原陈河6组至陈河2组机耕道整修,长500米，宽3米</t>
  </si>
  <si>
    <t>球山村2组至陈河片3组</t>
  </si>
  <si>
    <t>码头铺镇球山村2组至陈河片3组，公路扩宽护砌，长350米，宽2米。</t>
  </si>
  <si>
    <t>陈家塝至腰垱口</t>
  </si>
  <si>
    <t>码头铺镇球山村陈家塝至腰垱口，公路扩宽550米×1.5米</t>
  </si>
  <si>
    <t>产出指标：扩宽前公路宽度为3米，扩宽后为4.5米。
效益指标：社会效益，方便出行，运输；生态效益，美化周边环境。
满意度：100%。</t>
  </si>
  <si>
    <t>参与前期项目项目确定会议，决议；项目实施过程中对施工质量和资金使用进行监督；项目完成后参与后续运维管护；间接受益人均1500元</t>
  </si>
  <si>
    <t>陈敦树家至黄卫军家</t>
  </si>
  <si>
    <t>陈敦树家至黄卫军家公路扩宽护砌140×2×0.8，回填废渣950方。</t>
  </si>
  <si>
    <t>球山村2组</t>
  </si>
  <si>
    <t>码头铺镇球山村2组，杨华家至陈敦树家公路窄改宽硬化，长350米，宽2米，厚0.20米</t>
  </si>
  <si>
    <t>球山村8组</t>
  </si>
  <si>
    <t>码头铺镇球山村8组，高坎至腰垱口，护砌，长300米，宽0.5米，高08米</t>
  </si>
  <si>
    <t>球山村走马岗</t>
  </si>
  <si>
    <t>直接帮扶球山村走马岗14户82人脐橙种植30亩1950株。</t>
  </si>
  <si>
    <t>三观寺村</t>
  </si>
  <si>
    <t>场坪升级</t>
  </si>
  <si>
    <t>村部场坪</t>
  </si>
  <si>
    <t>码头铺镇三观寺村，村部场坪白改黑1000㎡×0.06米</t>
  </si>
  <si>
    <t>生态长廊打造</t>
  </si>
  <si>
    <t>码头铺社区
至平河村</t>
  </si>
  <si>
    <t>码头铺镇三观寺村，打造码杨线生态长廊500米，花池（300×0.4米×0.24米）草皮种植200米×0.4</t>
  </si>
  <si>
    <t>3组村主干道
至熊宗明、至庹朝力</t>
  </si>
  <si>
    <t>码头铺镇三观寺村3组，庹朝力、熊宗明公路硬化180米×3米×0.2米</t>
  </si>
  <si>
    <t>陈家峪屋桥至陈国孝屋旁</t>
  </si>
  <si>
    <t>码头铺镇三观寺村，陈家峪屋桥至陈国孝屋旁公路窄改宽毛路基整理400*2.5</t>
  </si>
  <si>
    <t>村部门前及周边</t>
  </si>
  <si>
    <t>直接帮扶三观寺村村部门前及周边9户45人油茶种植25亩1750株。</t>
  </si>
  <si>
    <t>6组陈尊武至陈贵州屋旁</t>
  </si>
  <si>
    <t>三观寺村6组陈登武至陈贵州屋旁600米窄改宽毛路基整理加宽2.5米</t>
  </si>
  <si>
    <t>三组庹朝国门口</t>
  </si>
  <si>
    <t>三观片三组庹朝国门口堰清淤45×43×3，内堤填方淤泥黄土3000方，外运淤泥1500方。</t>
  </si>
  <si>
    <t>杉木村</t>
  </si>
  <si>
    <t>5组、9组</t>
  </si>
  <si>
    <t>直接帮扶杉木村5组、9组20户98人脐橙种植30亩共1950株</t>
  </si>
  <si>
    <t>3组、4组、6组</t>
  </si>
  <si>
    <t>码头铺镇杉木村3组、4组、6组总长650米沟渠硬化150*1*0.6米</t>
  </si>
  <si>
    <t>码头铺镇杉木村10组，机耕路建设600*3.5米</t>
  </si>
  <si>
    <t>5、6组联户公路硬化150米×3米×0.2米（彭治生—陈卫银）</t>
  </si>
  <si>
    <t>袁本清—庹登文路段</t>
  </si>
  <si>
    <t>原星斗小学袁本清—庹登文路段公路硬化130×3×0.2</t>
  </si>
  <si>
    <t>杨家坊村</t>
  </si>
  <si>
    <t>中药材种植</t>
  </si>
  <si>
    <t>联丰片2组</t>
  </si>
  <si>
    <t>直接帮扶杨家坊村2组联丰张家榜80户384人中药材（玉竹）种植30亩2000株</t>
  </si>
  <si>
    <t>柑桔种植</t>
  </si>
  <si>
    <t>国庆片6组</t>
  </si>
  <si>
    <t>直接帮扶杨家坊村6组国庆龙凤坡30户113人柑桔种植30亩，每亩三年生树苗65株。</t>
  </si>
  <si>
    <t>国庆片7组</t>
  </si>
  <si>
    <t>码头铺镇杨家坊村7组，施家山—高家水库沟渠600米宽0.8米高0.6，厚0.2</t>
  </si>
  <si>
    <t>产出指标：清淤前沟渠深度为1米，清淤后为2米。清淤前平均每亩农用取水耗时60分钟，清淤后平均每亩农用取水耗时30分钟，时效0.5.清淤前平均每亩农用取水20元，清淤后平均每亩农用取水10元，成本节约50%。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</si>
  <si>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参与前期项目讨论会议、决议；项目实施中对资金的使用和施工质量进行监督；项目实施后，参与道路护肩维护管理，项目完成后参与后持续纵管理。间接受益人：230人</t>
  </si>
  <si>
    <t>五一片</t>
  </si>
  <si>
    <t>码头铺镇杨家坊村，南山坡观音洞至南河沟渠500米整修（宽：0.4米；高：0.5米；厚：0.2米）</t>
  </si>
  <si>
    <t>下水道整修</t>
  </si>
  <si>
    <t>联丰片3组杨兰栩家门口至杨尧军家屋后</t>
  </si>
  <si>
    <t>码头铺镇杨家坊村3组，杨兰栩家门口至杨尧军家屋后100m街道下水道整修，80#涵管埋设50m，护砌25m×1m×0.7m，挖机开挖40m×1.2m。</t>
  </si>
  <si>
    <t>桥梁新建</t>
  </si>
  <si>
    <t>杨家凸至平河直杨家八组漫水桥建设,长20米×宽3米×高2.5米</t>
  </si>
  <si>
    <t>云台村</t>
  </si>
  <si>
    <t>道路修建</t>
  </si>
  <si>
    <t>一组至14组吴青松屋</t>
  </si>
  <si>
    <t>码头铺镇云台村一组至14组，吴青松屋旁通组公路，挖方：500*6*3，填方：300*6*1</t>
  </si>
  <si>
    <t>十二组张家大堰</t>
  </si>
  <si>
    <t>码头铺镇云台村十二组，张家大堰清淤，扩容，土方：40*40*3，清淤：70*20*1</t>
  </si>
  <si>
    <t>枳实种植</t>
  </si>
  <si>
    <t>码头铺镇云台村直接帮扶12户35人，12组25亩1750株枳实种植</t>
  </si>
  <si>
    <t>1组、14组</t>
  </si>
  <si>
    <t>码头铺镇云台村直接帮扶17户55人，1组、14组55亩1050株油茶种植</t>
  </si>
  <si>
    <t>胡家片吴孝益门口至胡志淼屋旁</t>
  </si>
  <si>
    <t>胡家片吴孝益门口至胡志淼屋旁（土建工程：300*2.0*1.0，硬化300*1.5*0.2，涵管埋设：50＃*30米）</t>
  </si>
  <si>
    <t>杻荷种植</t>
  </si>
  <si>
    <t>直接帮扶12户25亩纽荷儿种植，每亩三年生树苗65株。</t>
  </si>
  <si>
    <t>回龙峪村</t>
  </si>
  <si>
    <t>回龙峪村1组</t>
  </si>
  <si>
    <t>码头铺镇回龙峪村1组，新堰清淤，内提护砌60*21*1.8米、底涵改造、阶梯、溢洪口</t>
  </si>
  <si>
    <t>回龙峪村8组</t>
  </si>
  <si>
    <t>码头铺镇回龙峪村原东风片8组，铁二拐沟渠长150*1.5*0.7*0.2、机耕道长150米、宽3米、碎石路面0.3米、护肩宽0.3米、厚0.1米</t>
  </si>
  <si>
    <t>回龙峪村4组</t>
  </si>
  <si>
    <t>码头铺镇回龙峪村4组，直接帮扶10户31人，回龙峪村小山庙脐橙产业种植26亩1690株。</t>
  </si>
  <si>
    <t>堰塘清淤、堰堤新建</t>
  </si>
  <si>
    <t>回龙峪村9组</t>
  </si>
  <si>
    <t>码头铺镇回龙峪村9组方堰清淤1800方，堰堤新建3处60m×5m×14m,60m×5m×7m。</t>
  </si>
  <si>
    <t>回龙峪村7组</t>
  </si>
  <si>
    <t>码头铺镇回龙峪村7组，吃水堰，扫障、清淤45米×35米×1.2米、底涵8米，改造、阶梯、溢洪口</t>
  </si>
  <si>
    <t>直接帮扶回龙峪村4组大坡佬10户38人脐橙种植70亩，每亩3年生树苗65株。</t>
  </si>
  <si>
    <t>回龙峪村4组西边大沟清淤护砌，沟渠全长255米，沟渠护砌255米长×0.6米宽×1米高</t>
  </si>
  <si>
    <t>洞市村</t>
  </si>
  <si>
    <t>洞市村5组</t>
  </si>
  <si>
    <t>码头铺镇洞市村5组，石材厂至河边沟机耕道200米×3.5米</t>
  </si>
  <si>
    <t>机耕道整修及便民桥建设</t>
  </si>
  <si>
    <t>洞市村8组</t>
  </si>
  <si>
    <t>码头铺镇洞市村8组甘码公路至高德清家机耕道整修300m×3.5m，铺碎石，便民桥建设2处（4m×3m，2m×3m）</t>
  </si>
  <si>
    <t>葡萄柚种植</t>
  </si>
  <si>
    <t>码头铺镇洞市村，直接帮扶15户52人葡萄柚种植20亩，1300株.</t>
  </si>
  <si>
    <t>新修机耕道</t>
  </si>
  <si>
    <t>洞市3组</t>
  </si>
  <si>
    <t>码头铺镇洞市村3组，新修机耕道1000米×3.5米</t>
  </si>
  <si>
    <t>地灾治理</t>
  </si>
  <si>
    <t>洞市村7组</t>
  </si>
  <si>
    <t>码头铺镇洞市村7组，地灾点扶砌整220米×1米×0.8米</t>
  </si>
  <si>
    <t>洞市村加油站</t>
  </si>
  <si>
    <t>码头铺镇洞市村，加油站至河边公路整修硬化180*3.5m*0.2m机耕道沟渠整修180m*4m米</t>
  </si>
  <si>
    <t>洞市村2组</t>
  </si>
  <si>
    <t>直接帮扶洞市村2组10户葡萄柚种植25亩，每亩三年生树苗65株。</t>
  </si>
  <si>
    <t>万家岗村</t>
  </si>
  <si>
    <t>河道护砌农田机耕道</t>
  </si>
  <si>
    <t>1组村部向上</t>
  </si>
  <si>
    <t>从村部向上80米机耕道建设，河道护砌80米*1.7米*0.6米*2</t>
  </si>
  <si>
    <t>河道护砌</t>
  </si>
  <si>
    <t>1组皮丕庆至吴军海处</t>
  </si>
  <si>
    <t>码头铺镇万家岗村1组，皮丕庆屋旁至吴军海屋旁长700米宽4米.护砌700米*1.7米*0.6米*2</t>
  </si>
  <si>
    <t>1组吴军海处至歇凤岩水库</t>
  </si>
  <si>
    <t>码头铺镇万家岗村1组，吴军海屋旁至歇凤岩水库长500米，护砌500米*1.5米.*0.6米*2</t>
  </si>
  <si>
    <t>花椒种植</t>
  </si>
  <si>
    <t>直接帮扶全村200户656人，发放花椒苗14000株，种植200亩。</t>
  </si>
  <si>
    <t>3组姚应德处</t>
  </si>
  <si>
    <t>码头铺镇万家岗村3组，姚应德房后丁良雪屋后等多处共计437米*脚宽0.85米*高0.3米1.7米</t>
  </si>
  <si>
    <t>河道整修</t>
  </si>
  <si>
    <t>2组老村部至蒋仁香处</t>
  </si>
  <si>
    <t>老村部至蒋仁香处沟渠整修护砌双面：
350米*0.3米*0.8米=84方*370元*2=6.216万元；
350米*0.5米*0.6米宽=315方*370元*2=23.31万元；
挖机清淤：400方*5元=0.2万元；
回填土方：870方*8元=6.96万元</t>
  </si>
  <si>
    <t>2组万云青处至万方耀处</t>
  </si>
  <si>
    <t>万云青至万方耀处河道整修护砌140米*0.7米*0.7米*2,140米*1.5米*0.5米*2</t>
  </si>
  <si>
    <t>2组周小明处至蒋金舫处</t>
  </si>
  <si>
    <t>周小明屋前至蒋金坊屋前周边扫障85米，双边护砌85×2.5×0.8，15米Φ100涵管埋设。</t>
  </si>
  <si>
    <t>2组周乃军处至周家湾水库</t>
  </si>
  <si>
    <t>码头铺镇万家岗村2组，周乃军处至周家湾水库200米*4米*0.2米</t>
  </si>
  <si>
    <t>1组吴孝平至皮丕成处</t>
  </si>
  <si>
    <t>码头铺镇万家岗村1组，220米*4米*0.2米</t>
  </si>
  <si>
    <t>中草药种植</t>
  </si>
  <si>
    <t>1.2.3组</t>
  </si>
  <si>
    <t>直接帮扶万家岗村1.2.3组20户103人，在房前屋后种植草药50亩，每亩5000株</t>
  </si>
  <si>
    <t>1-7组</t>
  </si>
  <si>
    <t>直接帮扶1-7组110户458人种植油茶334亩，每亩70株</t>
  </si>
  <si>
    <t>道路护坡</t>
  </si>
  <si>
    <t>姚万公路万云青至滚子坡</t>
  </si>
  <si>
    <t>码头铺镇万家岗村3-6组，姚万公路万云青至滚子坡2300米*0.6米*1.5米</t>
  </si>
  <si>
    <t>桐子岗村</t>
  </si>
  <si>
    <t>3组彭泽义到周双宝</t>
  </si>
  <si>
    <t>码头铺镇桐子岗村3组，公路从彭泽义到周双宝路面硬化（宽3米，高0.22米，长500米）</t>
  </si>
  <si>
    <t>产出指标：道路硬化前路段耗时18分钟，硬化后路段耗时12分钟，时效：0.3。道路硬化前生产生活成本30元，硬化后生产生活成本18元，成本节约35%。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</si>
  <si>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参与前期项目讨论会议、决议；项目实施中对资金的使用和施工质量进行监督；项目实施后，参与道路护肩维护管理，项目完成后参与后持续纵管理。间接受益人：46户</t>
  </si>
  <si>
    <t>6组苏文安到马道球</t>
  </si>
  <si>
    <t>码头铺镇桐子岗村6组，公路苏文安到马道球家路面硬化（宽3米，高0.22米，长500米）</t>
  </si>
  <si>
    <t>产出指标：道路硬化前路段耗时10分钟，硬化后路段耗时7分钟，时效：0.35。道路硬化前生产生活成本40元，硬化后生产生活成本30元，成本节约30%。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</si>
  <si>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参与前期确定会议、决议；项目实施过程中对施工质量和资金使用进行监督；项目实施后参与道路路肩任务，项目完成后参与后持续维护管理。人均间接受益：17户</t>
  </si>
  <si>
    <t>6组原观斗鸡厂到苏文安家</t>
  </si>
  <si>
    <t>码头铺镇桐子岗村6组，250米（原观斗鸡厂到苏文安家）共500米，宽2.5米，高0.22米，公路路基整修及水泥硬化。</t>
  </si>
  <si>
    <t>产出指标：道路硬化前路段耗时24分钟，硬化后路段耗时14分钟，时效：0.3。道路硬化前生产生活成本20元，硬化后生产生活成本12元，成本节约30%。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</si>
  <si>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参与前期项目项目确定会议，决议；项目实施过程中对施工质量和资金使用进行监督；项目完成后参与后续运维管护；间接受益人：13户</t>
  </si>
  <si>
    <t>8组--9组</t>
  </si>
  <si>
    <t>码头铺镇桐子岗村8组--9组，杨启荣房前至汪博群屋边道路硬化及路基整修；路基整修130m×4m；道路硬化130m×3m×0.2m</t>
  </si>
  <si>
    <t>参与前期项目项目确定会议，决议；项目实施过程中对施工质量和资金使用进行监督；项目完成后参与后续运维管护；间接受益人：16户</t>
  </si>
  <si>
    <t>码头铺镇桐子岗村10组，村部至北大路桥公路，公路长250米，宽3米，高0.2米</t>
  </si>
  <si>
    <t>参与前期项目项目确定会议，决议；项目实施过程中对施工质量和资金使用进行监督；项目完成后参与后续运维管护；间接受益人：9户</t>
  </si>
  <si>
    <t>10组高国如家到夏计划</t>
  </si>
  <si>
    <t>码头铺镇桐子岗村10组，高国如家到夏计划家，（长500米，宽3米，厚0.22米）</t>
  </si>
  <si>
    <t>产出指标：道路硬化前路段耗时10分钟，硬化后路段耗时5分钟，时效：0.3。道路硬化前生产生活成本20元，硬化后生产生活成本12元，成本节约30%。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</si>
  <si>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参与前期项目讨论会议、决议；项目实施中对资金的使用和施工质量进行监督；项目实施后，参与道路护肩维护管理，项目完成后参与后持续纵管理。间接受益人：12户人</t>
  </si>
  <si>
    <t>河垱建设</t>
  </si>
  <si>
    <t>11组张术南至昌先岩河垱</t>
  </si>
  <si>
    <t>桐子岗村11组张术南至昌先岩河垱长40米，高3米，连接100米沟渠</t>
  </si>
  <si>
    <t>香橼种植</t>
  </si>
  <si>
    <t>5-7组</t>
  </si>
  <si>
    <t>直接帮扶5-7组21户65人香橼种植45亩，3150株。</t>
  </si>
  <si>
    <t>陆家桥村</t>
  </si>
  <si>
    <t>四组至五组</t>
  </si>
  <si>
    <t>码头铺镇陆家桥村4-5组，陆遇公路皮丕林屋前至邱家云屋前，长1000米，宽3.5米，窄改宽毛路基整理加宽2.5米。</t>
  </si>
  <si>
    <t>产出指标：沟渠硬化前路段耗时12分钟，沟渠硬化后路段耗时8分钟，时效：0.33。沟渠硬化前生产生活成本20元，沟渠硬化后生产生活成本12元，成本节约30%。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</si>
  <si>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三组刘红门口至郭先珍屋前</t>
  </si>
  <si>
    <t>码头铺镇陆家桥村3组刘红门口至郭先珍门口道路硬化及路基整修；路基整修165m×4m，道路硬化165m×3m×0.2m</t>
  </si>
  <si>
    <t>产出指标：道路硬化前路段耗时12分钟，沟渠硬化后路段耗时8分钟，时效：0.33。沟渠硬化前生产生活成本20元，沟渠硬化后生产生活成本12元，成本节约30%。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</si>
  <si>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二组庙湾油茶基地</t>
  </si>
  <si>
    <t>码头铺镇陆家桥村2组，10户荒地开发48亩，房前屋后32亩。</t>
  </si>
  <si>
    <t>产出指标：数量80亩未造油茶基地前大部分土地都已抛荒.基地新造油茶需要生产成本在80万元左右.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</si>
  <si>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五组戴家台脐橙基地</t>
  </si>
  <si>
    <t>直接帮扶10户荒地开发15亩，房前屋后12亩，每亩二年生树苗65株</t>
  </si>
  <si>
    <t>杨家湾村</t>
  </si>
  <si>
    <t>杨家四组至硕丰养殖场</t>
  </si>
  <si>
    <t>码头铺镇杨家湾村杨家片，四组至硕丰养猪场700米X4.5米基础设施公路扩宽</t>
  </si>
  <si>
    <t>符承舫至孙昌忠门口</t>
  </si>
  <si>
    <t>码头铺镇杨家湾村，符承舫至孙昌忠新建通组公路1200米X6米</t>
  </si>
  <si>
    <t>杨传朗至符紫琪门口</t>
  </si>
  <si>
    <t>码头铺镇杨家湾村，杨传朗至符紫琪门口扩宽通组公路400米X3.5米</t>
  </si>
  <si>
    <t>连鱼二组至孙际礼门口公路扩宽</t>
  </si>
  <si>
    <t>码头铺镇杨家湾村2组，连鱼二组至孙际礼门口公路扩宽300米X4.5米</t>
  </si>
  <si>
    <t>沟渠新建</t>
  </si>
  <si>
    <t>周家8组至杨家11组</t>
  </si>
  <si>
    <t>码头铺镇杨家湾村8-11组，周家片至杨家片11组新建U型渠500米X1.5米</t>
  </si>
  <si>
    <t>产业基地开发</t>
  </si>
  <si>
    <t>连鱼片3.5.8.9组</t>
  </si>
  <si>
    <t>码头铺镇杨家湾村连鱼3.5.8.9组，15户荒地开发45亩，房前屋后32亩</t>
  </si>
  <si>
    <t>山羊养殖</t>
  </si>
  <si>
    <t>煜炜山羊养殖合作社</t>
  </si>
  <si>
    <t>委托煜炜山羊养殖合作社帮扶脱贫户20户，发放种羊400头。</t>
  </si>
  <si>
    <t>技能培训</t>
  </si>
  <si>
    <t>煜炜山羊养殖合作社山羊和土鸡养殖技能培训120人。</t>
  </si>
  <si>
    <t>连鱼五组至四清水库公路</t>
  </si>
  <si>
    <t>连鱼五组至四清水库公路扩宽1600米×2米，公路废渣回填2800方。</t>
  </si>
  <si>
    <t>莲花村</t>
  </si>
  <si>
    <t>码头铺镇莲花村5组，直接帮扶大油湾产业基地15户51人，62.5亩荒地开发，脐橙种植，毛路修建350米×3.5米</t>
  </si>
  <si>
    <t>码头铺镇莲花村3组，道路整修建，护砌道路200米，岩方100方，土方开挖、回填1200方，道路绿化植树200棵</t>
  </si>
  <si>
    <t>路基护砌</t>
  </si>
  <si>
    <t>1.2.3.4.5.6.7组</t>
  </si>
  <si>
    <t>码头铺镇莲花村1-7组，加气站路基护砌50x0.5x0.4，候车亭建设，路标建设，道路美化</t>
  </si>
  <si>
    <t>参与前期项目入库会议、决议；项目实施过程中参与评选理事会，对施工质量和资金使用进行监督；项目实施后参与产业发展任务，项目完成后参与后持续维护基地管护。间接受益人均：1428</t>
  </si>
  <si>
    <t>5.6.7组</t>
  </si>
  <si>
    <t>码头铺镇莲花村5.6.7组，机耕道建设1900×3.5，挖机修整理，路面铺石渣</t>
  </si>
  <si>
    <t>参与前期项目讨论会议、决议；项目实施中对资金的使用和施工质量进行监督；项目实施后，参与道路护肩维护管理，项目完成后参与后持续纵管理。间接受益人：500人</t>
  </si>
  <si>
    <t>码头铺镇莲花村1.2.3组，东芭王道路扩宽路基基础工程，长1000米，宽2米</t>
  </si>
  <si>
    <t>码头铺镇莲花村7组，道路整修建，护砌道路150米，岩方140方，土方开挖、回填1500方，道路绿化植树320棵</t>
  </si>
  <si>
    <t>码头铺镇莲花村5组1组，刘家大堰清淤加固护砌面积1500平米，岩方130方，淤泥3000方</t>
  </si>
  <si>
    <t>6组团堰42米长×25米宽×3米深清淤，淤泥外运2200方，护砌65×2.8×1。</t>
  </si>
  <si>
    <t>堰塘清於扩容</t>
  </si>
  <si>
    <t>7组兰春堰堰清淤800方，护砌130方，护坡长68米，高3米.厚度0.15米，岩方130方，</t>
  </si>
  <si>
    <t>龙洞峪村</t>
  </si>
  <si>
    <t>路桥建设</t>
  </si>
  <si>
    <t>龙峰公路</t>
  </si>
  <si>
    <t>①龙峰公路3500m×7m路基整修,(肖家洞顶至长堰1100m、李源均屋旁-肖家洞口2400m)
②龙峰公路陈景云屋旁至肖家洞顶段2000米侧沟硬化：2000m×0.4m×0.3m及11处过水涵进水口护砌硬化；
③4组中屋桥重建9m×6m，桥墩6m×1.5m×4m×2个。</t>
  </si>
  <si>
    <t>产出指标：修建前路段耗时24分钟，修建后路段耗时14分钟，时效：0.4。修建前生产生活成本20元，修建后生产生活成本12元，成本节约40%。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</si>
  <si>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红星片</t>
  </si>
  <si>
    <t>直接帮扶龙洞峪村红星片50户168人，新扩油茶50亩，发放油茶树苗3750株。</t>
  </si>
  <si>
    <t>英雄片</t>
  </si>
  <si>
    <t>直接帮扶龙洞峪英雄片50户183人，新扩中药材20亩，发放中药材10000株</t>
  </si>
  <si>
    <t>2组（英雄片）毛永毕门口</t>
  </si>
  <si>
    <t>码头铺镇龙洞峪村2组，毛永毕门口大水井堰塘清淤扩容，堰堤护砌110m*1.2m*2m;</t>
  </si>
  <si>
    <t>公路除险</t>
  </si>
  <si>
    <t>码头铺镇龙洞峪村9组，刘睦宜屋后段护砌25m*1m*2m，刘睦平屋前段硬20m*3.5m*I0.2m，罗秋民屋前20m*3.5m*0.2m，志淼矿业旁段20m*3.5m*0.2m，庹雪桂屋后段40m*3.5m*0.2m</t>
  </si>
  <si>
    <t>路面加高硬化</t>
  </si>
  <si>
    <t>陈章元屋前路面加高80×4×1.2，硬化80×3.5×0.2，护砌80×1×0.8。</t>
  </si>
  <si>
    <t>过水涵硬化</t>
  </si>
  <si>
    <t>2、10、11组</t>
  </si>
  <si>
    <t>龙峰公路500m过水涵硬化37处（陈景云屋旁至长堰、李源均屋旁、肖家洞口）。</t>
  </si>
  <si>
    <t>梦溪镇</t>
  </si>
  <si>
    <t>涔北村</t>
  </si>
  <si>
    <t>中主渠道路路面整修</t>
  </si>
  <si>
    <t>涔北村2组中主渠农垱水库至杨家铺</t>
  </si>
  <si>
    <t>梦溪镇涔北村2组中主渠农垱水库至杨家铺路面修整160米，宽4.5米，厚0.2米。需混凝土144方，挖机20小时，炮机15小时</t>
  </si>
  <si>
    <t>产出指标：道路整修方便群众出行，减少安全事故。
效益指标：降低脱贫户生产生活安全，提高生产收益，农户运输方便。社会效益好。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</si>
  <si>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间接受益人均：160元</t>
  </si>
  <si>
    <t>涔北村3组三支东至陈克州家</t>
  </si>
  <si>
    <t>梦溪镇涔北村3组三支东至陈克州家路基整理及道路，长465米，宽3米，厚0.2米</t>
  </si>
  <si>
    <t>产出指标：道路硬化方便群众出行，减少安全事故。
效益指标：降低脱贫户生产生活安全，提高生产收益，农户运输方便。社会效益好。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</si>
  <si>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间接受益人均：110元</t>
  </si>
  <si>
    <t>涔北村3组王家堰</t>
  </si>
  <si>
    <t>梦溪镇涔北村3组王家堰清淤300米，宽60米，深1.5米、共清淤26000立方米，增加灌溉面积362亩。</t>
  </si>
  <si>
    <t>产出指标：堰塘清淤前不能修水，放水不通畅，清淤后方便群众抽水，节约时间30分钟，节约成本1500元。
效益指标：降低脱贫户生产生活成本，提高生产收益，农户增产增收。社会效益好。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</si>
  <si>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间接受益人均：150元</t>
  </si>
  <si>
    <t>北村2组河堤至凡西银家</t>
  </si>
  <si>
    <t>梦溪镇涔北村2组河堤至凡西银家路基整理及道路硬化，长180米，宽3米，厚0.2米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</si>
  <si>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间接受益人均：100元</t>
  </si>
  <si>
    <t>涔北村4组四支渠至陈克万家</t>
  </si>
  <si>
    <t>梦溪镇涔北村4组四支渠至陈克万家路基整理及道路硬化，全长465米，宽3米，厚0.2米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</si>
  <si>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间接受益人均：103元</t>
  </si>
  <si>
    <t>涔河村</t>
  </si>
  <si>
    <t>涔河村11组朱传友屋前至张可双屋旁</t>
  </si>
  <si>
    <t>梦溪镇涔河村11组朱传友屋前至张可双屋旁危桥改建，桥宽5米，桥跨度8米；张可双屋旁至张可绪屋后道路硬化250米，宽3.5米，厚0.2米</t>
  </si>
  <si>
    <t>产出指标：道路硬化前路段耗时40分钟，硬化后路段耗时30分钟，时效：0.25；道路硬化前生产生活成本400元，硬化后生产生活成本200元，成本节约：0.5；社会效益，出行方便，有利于产业发展；满意度100%</t>
  </si>
  <si>
    <t>贫困户参与前期项目的确定会议、决议，并且参与工程完工后后期管护，亩平增加100收入。</t>
  </si>
  <si>
    <t>危桥改造</t>
  </si>
  <si>
    <t>涔河村18组熊云忠鱼塘前至朱德知屋旁</t>
  </si>
  <si>
    <t>梦溪镇涔河村18组熊云忠鱼塘前至朱德知屋旁，桥宽5米，桥跨度10米、桥拱高3.5米。</t>
  </si>
  <si>
    <t>产出指标：桥未改造前路段耗时3分钟，0.15；效益指标：社会效益，建成后能方便群众，经济效益机械化耕种和收割，直接减轻劳动强度。满意度：群众满意度100%。</t>
  </si>
  <si>
    <t>道路亮化</t>
  </si>
  <si>
    <t>涔河村与新堰村交界处至涔河村19组</t>
  </si>
  <si>
    <t>梦溪镇涔河村与新堰村交界处至涔河村19组道路亮化。长2500米，交流电路灯安装50盏，每盏2100元（含人工工资）。</t>
  </si>
  <si>
    <t>1、产出指标：时效30分钟，0.3；效益指标：改建后，预计人均年增加收入在300元以上，3、群众满意度100％</t>
  </si>
  <si>
    <t>通过村支两委研究，召开村民及贫困户代表会，采取施工时派专人负责工程质量的监督，项目实施后群众直接或间接收益户均增加1000左右</t>
  </si>
  <si>
    <t>涔河村2组李冬平房屋门前至唐自海房屋旁</t>
  </si>
  <si>
    <t>梦溪镇涔河村2组李冬平房屋门前至唐自海房屋旁，道路硬化400米，宽3.5米，厚0.2米</t>
  </si>
  <si>
    <t>大码头社区</t>
  </si>
  <si>
    <t>大码头社区洪振云老屋旁至涂运福屋前</t>
  </si>
  <si>
    <t>梦溪镇大码头社区洪振云老屋旁至涂运福屋前公路硬化，长160米，宽2.5米，厚0.2米</t>
  </si>
  <si>
    <t>产出指标：道路硬化前路段耗时20分钟，硬化后路段耗时10分钟，时效：0.3。道路硬化前生产生活成本300元，硬化后生产生活成本200元，成本节约30/100。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</si>
  <si>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大码头社区涔河大桥北至梦溪镇水厂屋前</t>
  </si>
  <si>
    <t>梦溪镇大码头社区涔河大桥北至梦溪镇水厂屋前街道公路硬化，长330米，宽3米，厚0.2米</t>
  </si>
  <si>
    <t>产出指标：道路硬化前路段耗时20分钟，硬化后路段耗时10分钟，时效：0.5。道路硬化前生产生活成本200元，硬化后生产生活成本100元，成本节约50/100。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</si>
  <si>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大码头社区涔河刘后舫屋旁至戴浩锋屋旁</t>
  </si>
  <si>
    <t>梦溪镇大码头社区涔河刘后舫屋旁至戴浩锋屋旁公路硬化，长240长，宽3米厚0.2米</t>
  </si>
  <si>
    <t>产出指标：道路硬化前路段耗时20分钟，硬化后路段耗时10分钟，时效：0.5。道路硬化前生产生活成本300元，硬化后生产生活成本200元，成本节约30/100。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</si>
  <si>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间接受益人均：300元</t>
  </si>
  <si>
    <t>大码头社区陈西街（老粮店下坡处至老菜场）</t>
  </si>
  <si>
    <t>梦溪镇大码头社区涔河陈西街（老粮店下坡处至老菜场）公路硬化，长180米，宽3.5米，厚0.2米</t>
  </si>
  <si>
    <t>产出指标：道路硬化前路段耗时20分钟，硬化后路段耗时8分钟，。道路硬化前生产生活成本300元，硬化后生产生活成本200元，成本节约100元。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</si>
  <si>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间接受益人均：600元</t>
  </si>
  <si>
    <t>大码头社区商联街（田祖贵屋前至张国荣屋旁）</t>
  </si>
  <si>
    <t>梦溪镇大码头社区商联街（田祖贵屋前至张国荣屋旁）公路硬化，长220米，宽3米，厚0.2米</t>
  </si>
  <si>
    <t>产出指标：道路硬化前路段耗时20分钟，硬化后路段耗时10分钟，。道路硬化前生产生活成本400元，硬化后生产生活成本200元，成本节约200元。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</si>
  <si>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凡家铺村</t>
  </si>
  <si>
    <t>凡家铺村19组中主渠至傅先锋家前面</t>
  </si>
  <si>
    <t>梦溪镇凡家铺村19组中主渠到傅先锋家前面，沟渠清淤护砌全长80米，砌石底宽1.05m，面宽0.5m,高1.5m,两边。</t>
  </si>
  <si>
    <t>产出指标：沟渠清淤前耗时时效30分钟，清淤后耗时20分钟。沟渠清淤前生产生活成本100元，清淤后生产生活成本60元；成本节约40元。     效益指标：经济效益，解决500亩稻田排灌，增加产量300斤，增加经济收入1800元。 群众满意度100%。</t>
  </si>
  <si>
    <t>凡家铺村1组杨平家到刘清祥家</t>
  </si>
  <si>
    <t>梦溪镇凡家铺村1组从杨平屋旁到刘清祥屋前沟渠护砌，长100米、砌石底宽1.05m，面宽0.5m,高1.5m,两边。</t>
  </si>
  <si>
    <t>产出指标：沟渠清淤前耗时时效30分钟，清淤后耗时20分钟。沟渠清淤前生产生活成本100元，清淤后生产生活成本60元；成本节约40元。     效益指标：经济效益，解决500亩稻田排灌，增加产量200斤，增加经济收入1000元。 群众满意度100%。</t>
  </si>
  <si>
    <t>缸窑村</t>
  </si>
  <si>
    <t>4组裴大清家至彭道玉家</t>
  </si>
  <si>
    <t>梦溪镇缸窑村4组，从裴大清家至彭道玉家道路硬化，长300米、宽3米、厚0.2米</t>
  </si>
  <si>
    <t>参与前期项目会议，决议；项目实施过程中对施工质量和资金使用进行监督；间接受益人均2000元</t>
  </si>
  <si>
    <t>堰塘清淤扩容,道路整形铺卵石</t>
  </si>
  <si>
    <t>缸窑村4组胡噶大堰、缸窑6组山堰两口堰塘，缸窑1组蛟河提</t>
  </si>
  <si>
    <t>梦溪镇缸窑4组胡噶大堰、缸窑6组山堰两口堰塘清淤扩容，两口堰塘总长140米、宽40米、高4米，大概能容量22400立方米的水；蛟河堤，从度槽至原樟树8组大堤长980米、宽2.5.米、厚0.08米。</t>
  </si>
  <si>
    <t>1、产出指标：清淤前耗时45分钟，清淤后15分钟，时效0.3：清淤前生产生活成本200元，清淤后生产生活成本100元：成本节约：0.5；2、效益指标：增加蓄水量、提高土地资源利用效益经济效益。3、群众满意度：100％    满意度：100%</t>
  </si>
  <si>
    <t>参与前期项目入库会议、决议；项目实施过程中参与评选理事会，对施工质量和资金使用进行监督；项目完成后参与后持续维护管理。
间接受益人均：100元</t>
  </si>
  <si>
    <t>缸窑2组张家堰、缸窑6组友云大堰塘</t>
  </si>
  <si>
    <t>梦溪镇缸窑2组张家堰、缸窑6组友云大堰塘清淤扩容，大约6.7亩，大概能容量17792立方米的水。</t>
  </si>
  <si>
    <t>梦溪镇缸窑3组彭大堰塘</t>
  </si>
  <si>
    <t>梦溪镇缸窑3组彭大堰塘清淤扩容，大约2亩，大概能容量5500立方米的水。</t>
  </si>
  <si>
    <t>大宗堰村</t>
  </si>
  <si>
    <t>大宗堰村18组丁堤角大堰</t>
  </si>
  <si>
    <t>梦溪镇大宗堰村18组丁堤角大堰清淤3亩，淤泥500立方米；浆砌石护坡长90米，宽0.4米，高1.3米；混凝土护坡长80米，高1.2米，厚度0.08米。</t>
  </si>
  <si>
    <t>产出指标：清淤前塘深1.2米，清淤后塘深2米，清淤前生产生活成本200元，清淤后生产生活成本100元：成本节约：0.5、2、效益指标：增加蓄水量、提高土地资源利用效益经济效益。3、群众满意度：100％</t>
  </si>
  <si>
    <t>堰塘清淤整治</t>
  </si>
  <si>
    <t>大宗堰村2组卢堰</t>
  </si>
  <si>
    <t>梦溪镇大宗堰2组卢堰清淤、筑堤长61米，高2.5米，宽3.5米，底涵新建2处，泄洪解口1处，长14米，宽2.5米，桥面硬化长3米，宽3米，护坡35米，5寸U型槽140米</t>
  </si>
  <si>
    <t>产出指标：清淤前耗时45分钟，清淤后15分钟，时效0.3：清淤前生产生活成本200元，清淤后生产生活成本100元：成本节约：0.5、2、效益指标：增加蓄水量、提高土地资源利用效益经济效益。3、群众满意度：100％</t>
  </si>
  <si>
    <t>经居民代表和脱贫户代表表决同意，群众直接参与投劳，人均工资1500元：贫困户每亩增收150元</t>
  </si>
  <si>
    <t>大宗堰村龚家湾至李家湾</t>
  </si>
  <si>
    <t>梦溪镇大宗堰村龚家弯至大红李家弯1000米，宽3.5米，原宽度2.5米，铺设碎石厚0.2米，</t>
  </si>
  <si>
    <t>1、产出指标：硬化前路段耗时45分钟，硬化后路段耗时30分钟，时效：0.3；硬化前生产生活成本800元，硬化后生产生活成本400元，成本节约0.5 ；2、效益指标：社会效益，方便出行；可持续影响效益，增强后续产业发展，受益户76户，受益人口250人；3、群众满意度：100％</t>
  </si>
  <si>
    <t>参与前期项目入库会议、决议；项目实施过程中参与评选理事会，对施工质量和资金使用进行监督；项目实施后参与道路护肩任务，项目完成后参与后持续维护管理。部分群众参与有偿投劳，人均工资2000元。</t>
  </si>
  <si>
    <t>大宗堰村11组杨文乔至宋鲁湖围堤</t>
  </si>
  <si>
    <t>梦溪镇大宗堰村11组杨文乔至宋鲁湖围堤2000米，其中挡土墙长300米，高1.5米。路基扩宽1.5米。</t>
  </si>
  <si>
    <t>产出指标：道路硬化前路段耗时65分钟，硬化后路段耗时10分钟，道路硬化前生产生活成本2000元，硬化后生产生活成本500元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</si>
  <si>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间接受益人均：105</t>
  </si>
  <si>
    <t>雷公塔社区</t>
  </si>
  <si>
    <t xml:space="preserve">雷公塔社区1组老派出所公路至一支渠 </t>
  </si>
  <si>
    <t>梦溪镇雷公塔社区1组，老派出所公路至一支渠全长400米，里宽1.2米，高1米，坡长1.15米。</t>
  </si>
  <si>
    <t>1、产出指标：时效20分钟，时效：0.2；成本300元，成本节约0.3                                                   2、效益指标：工程完工后，极大方便居民灌溉农田，增加灌溉面积，3、群众满意度100%</t>
  </si>
  <si>
    <t>经居民代表及我贫困户代表表决同意，农户投工，贫困户人均增收800元</t>
  </si>
  <si>
    <t xml:space="preserve">雷公塔社区1组彭明喜屋旁至和美生猪厂旁 </t>
  </si>
  <si>
    <t>梦溪镇雷公塔社区1组，从彭明喜屋旁至和美生猪厂旁道路公路硬化，长700米，宽2.5米，厚0.2米。</t>
  </si>
  <si>
    <t>产出指标：道路硬化前路段耗时20分钟，硬化后路段耗时10分钟，时效：0.5。道路硬化前生产生活成本400元，硬化后生产生活成本200元，成本节约0.5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</si>
  <si>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雷公塔社区2、3组宋小桂屋旁</t>
  </si>
  <si>
    <t>梦溪镇雷公塔社区2、3组，2组宋小桂屋旁至3组文敬红屋公路硬化，全长800米，宽2.5米，厚0.18米。</t>
  </si>
  <si>
    <t>产出指标：道路硬化前路段耗时20分钟，硬化后路段耗时10分钟，时效：0.5道路硬化前生产生活成本400元，硬化后生产生活成本200元，成本节约0.5。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</si>
  <si>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 xml:space="preserve">1组李传家门前至3组候家峪水库 </t>
  </si>
  <si>
    <t>梦溪镇雷公塔社区1组，1组李传家门前至3组候家峪水库沟渠硬化，全长600米，里宽1米，高1米，坡长1.15米。</t>
  </si>
  <si>
    <t>1、产出指标：时效50分钟，0.5；成本500元，0.52、效益指标：工程完工后，极大方便居民灌溉农田，增加灌溉面积，3、群众满意度100%</t>
  </si>
  <si>
    <t>经居民代表及我贫困户代表表决同意，农户投工，贫困户人均增收1000元</t>
  </si>
  <si>
    <t>梦溪寺社区</t>
  </si>
  <si>
    <t>梦溪寺社区3组毕家云家旁至毕家溶家</t>
  </si>
  <si>
    <t>梦溪镇梦溪寺社区3组毕家云家旁至毕家溶家，长300米，宽2.7米，厚0.2米公路硬化.</t>
  </si>
  <si>
    <t>产出指标：道路硬化前路段耗时10分钟，硬化后路段耗时5分钟，时效：0.5，道路硬化前生产生活成本400元，硬化后生产生活成本200元，成本节约0.5。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</si>
  <si>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公路扩宽、硬化</t>
  </si>
  <si>
    <t>梦溪寺社区7组道路四支至刘清草屋旁、4组（彭德兵屋旁至蒋谋文屋旁）</t>
  </si>
  <si>
    <t>梦溪镇梦溪寺社区7组道路四支至刘清草屋旁长270米，宽3米，厚0.2米公路硬化。4组（彭德兵屋旁至蒋谋文屋旁），道路扩宽，全长730米，原公路宽2.8米，扩宽1米，厚0.2米。</t>
  </si>
  <si>
    <t>产出指标：道路硬化前路段耗时20分钟，硬化后路段耗时10分钟，时效：0.5，道路硬化前生产生活成本500元，硬化后生产生活成本250元，成本节约0.5。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</si>
  <si>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梦溪寺社区4组梦溪中学至207国道</t>
  </si>
  <si>
    <t>梦溪镇梦溪寺社区4组梦溪中学至207国道，道路亮化，全长250米，全长安装12盏路灯，太阳能路灯，每盏单价2500元,</t>
  </si>
  <si>
    <t>产出指标：新建前路段耗时20分钟，新建后路段耗时10分钟，时效：0.5；新建前生产生活成本500元，新建后生产生活成本300元，成本节约：0.6%；
效益指标：经济效益，降低脱贫户生产生活成本，提高生产收益；可持续影响效益，社会效益，出行方便、农副产品运输便捷，农户增产增收；生态效益，亮化环境，生态宜居。
满意度：100%。</t>
  </si>
  <si>
    <t>梦江桥村</t>
  </si>
  <si>
    <t>梦江桥村1组主公路至任泽岩家</t>
  </si>
  <si>
    <t>梦溪镇梦江桥村1组主公路至任泽岩屋基地长250米、宽3米、厚0.2米。</t>
  </si>
  <si>
    <t>产出指标：道路硬化前路段耗时20分钟，硬化后路段耗时10分钟，。道路硬化前生产生活成本1000元，硬化后生产生活成本500元，成本节约500元。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</si>
  <si>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梦江桥村2组于自普屋前至百胜余习政屋</t>
  </si>
  <si>
    <t>梦溪镇梦江桥村2组于自普屋前至百胜余习政屋道路长1300米，宽3.2米，厚0.5米；原洪福3组主公路至振杰堰塘长200米，宽2.5米，厚0.5米。</t>
  </si>
  <si>
    <t>1、产出指标：时效20分钟0.3：成本550元：2、效益指标：社会效益，公路路基整修后，方便出行、经济效益，增加后续产业发展，受益60户，受益人口212人，3、群众满意度：100％</t>
  </si>
  <si>
    <t>群众直接参与投劳，人均工资1000元：脱贫户每亩增收200元</t>
  </si>
  <si>
    <t>梦江桥村原百胜4组主公路至李开禄屋7组公路至郑大华屋</t>
  </si>
  <si>
    <t>梦溪镇梦江桥村原百胜4组主公路至李开禄屋长130米、宽3米、厚0.2米；7组公路至郑大华屋长140米、宽3米、厚0.2米</t>
  </si>
  <si>
    <t>产出指标：道路硬化前路段耗时20分钟，硬化后路段耗时8分钟，。道路硬化前生产生活成本800元，硬化后生产生活成本500元，成本节约300元。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</si>
  <si>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梦溪镇梦江桥村原洪福5组沟渠</t>
  </si>
  <si>
    <t>原洪福5组沟渠清淤长2000米，宽3米，面积约9亩，清淤土方约6500立方米</t>
  </si>
  <si>
    <t>1、产出指标：清淤前耗时45分钟，清淤后15分钟，时效0.3：清淤前生产生活成本200元，清淤后生产生活成本100元：成本节约：0.5；2、效益指标：增加蓄水量、提高土地资源利用效益经济效益。3、群众满意度：100％</t>
  </si>
  <si>
    <t>梦溪镇梦江桥村原洪福4组堰塘</t>
  </si>
  <si>
    <t>泽艮堰、章古垱堰塘清淤扩容8500立方米</t>
  </si>
  <si>
    <t>彭家厂村</t>
  </si>
  <si>
    <t>梦溪镇彭家厂村五组主公路至唐自英家</t>
  </si>
  <si>
    <t>梦溪镇彭家厂村五组，从五组主公路至唐自英屋前道路硬化，长335米，宽3米，厚0.2米</t>
  </si>
  <si>
    <t>产出指标：道路硬化前路段耗时15分钟，硬化后路段耗时8分钟，时效：道路硬化前生产生活成本2000元，硬化后生产生活成本1000元，成本节约1000元。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</si>
  <si>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间接受益人均：80元</t>
  </si>
  <si>
    <t>梦溪镇彭家厂村六组主公路至周家山边</t>
  </si>
  <si>
    <t>梦溪镇彭家厂村六组，从六组主公路至周家山边道路硬化，长200米，宽3米，厚0.2米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</si>
  <si>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间接受益人均：60</t>
  </si>
  <si>
    <t>梦溪镇彭家厂村三组主公路至河南榜</t>
  </si>
  <si>
    <t>梦溪镇彭家厂村三组，从三组主公路至河南榜道路硬化，长160米，宽3米，厚0.2米</t>
  </si>
  <si>
    <t>产出指标：道路硬化前路段耗时10分钟，硬化后路段耗时5分钟，时效：道路硬化前生产生活成本1500元，硬化后生产生活成本700元，成本节约800元。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</si>
  <si>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间接受益人均：60元</t>
  </si>
  <si>
    <t>梦溪镇彭家厂村一组陈本银至杨坤友家</t>
  </si>
  <si>
    <t>梦溪镇彭家厂村一组，从陈本银家屋前至杨坤友家屋前道路硬化，长250米，宽3米，厚0.2米</t>
  </si>
  <si>
    <t>产出指标：道路硬化前路段耗时15分钟，硬化后路段耗时8分钟，时效：0.4%。道路硬化前生产生活成本2000元，硬化后生产生活成本1000元，成本节约0.5%。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</si>
  <si>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梦溪镇彭家厂村一组高守连至彭信春家</t>
  </si>
  <si>
    <t>梦溪镇彭家厂村一组，从高守连家屋旁至彭信春家屋旁道路硬化，长247米，宽3米，厚0.2米</t>
  </si>
  <si>
    <t>产出指标：道路硬化前路段耗时15分钟，硬化后路段耗时8分钟，时效：0.4%。道路硬化前生产生活成本20000元，硬化后生产生活成本1000元，成本节约0.5%。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</si>
  <si>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梦溪镇彭家厂村四组周小平至张井林家</t>
  </si>
  <si>
    <t>梦溪镇彭家厂村四组，从周小平家屋旁至张井林家屋旁道路硬化，长342m，宽3m，厚0.2m（含路基整修）</t>
  </si>
  <si>
    <t>产出指标：道路硬化前路段耗时18分钟，硬化后路段耗时10分钟，时效：0.4%。道路硬化前生产生活成本2500元，硬化后生产生活成本1250元，成本节约0.5%。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</si>
  <si>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梦溪镇彭家厂村四组王关元至熊木平家</t>
  </si>
  <si>
    <t>梦溪镇彭家厂村四组，从王关元家屋旁至熊木平家屋旁道路硬化，长350米，宽3米，厚0.2米（含路基整修）</t>
  </si>
  <si>
    <t>产出指标：道路硬化前路段耗时20分钟，硬化后路段耗时10分钟，时效：0.5%。道路硬化前生产生活成本2000元，硬化后生产生活成本1000元，成本节约0.5%。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</si>
  <si>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间接受益人均：250元</t>
  </si>
  <si>
    <t>新建蓄水池</t>
  </si>
  <si>
    <t>梦溪镇彭家厂村四组张运陆屋前</t>
  </si>
  <si>
    <t>梦溪镇彭家厂村四组，产业园内张运陆屋前，新建水泥蓄水池，水池高6米，长、宽4米,容积96立方米。</t>
  </si>
  <si>
    <t>产出指标：蓄水池建设前灌溉耗时90分钟，建设后灌溉30分钟，蓄水池建设前生产生活成本800元，建设后生产生活成本400元,成本节约：0.5%。
效益指标：经济效益，降低脱贫户生产生活成本，提高生产收益；可持续影响效益，持续增强后续产业发展；社会效益，农户增产增收；生态效益，亮化环境，生态宜居。
满意度：100%。</t>
  </si>
  <si>
    <t>公路整修铺设碎石</t>
  </si>
  <si>
    <t>梦溪镇彭家厂村四组北干渠至熊自学、张运录、台台榜三条路</t>
  </si>
  <si>
    <t>梦溪镇彭家厂村四组，从北干渠到熊自学屋旁约为1200米。从北干渠到张运陆屋旁约为800米。从北干渠到台台榜为约1000米，三条路共计3000米，路宽3米、碎石厚0.6米，挖机修整路基，拖拉机车运碎石，人工铺设。</t>
  </si>
  <si>
    <t>产出指标：道路铺碎石前路段耗时15分钟，道路铺碎石后路段耗时8分钟，时效：0.4%。道路硬化前生产生活成本2000元，硬化后生产生活成本1000元，成本节约0.5%。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</si>
  <si>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新建桥梁</t>
  </si>
  <si>
    <t>梦溪镇彭家厂村四组北干渠王关元屋前</t>
  </si>
  <si>
    <t>梦溪镇彭家厂村四组，北干渠王关元屋前，桥宽5米，桥跨度15米、桥拱高4米。</t>
  </si>
  <si>
    <t>产出指标：桥面加宽前段耗时15分钟，桥面加宽后路段耗时8分钟，时效：0.4%。道路硬化前生产生活成本2000元，硬化后生产生活成本1000元，成本节约0.5%。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</si>
  <si>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梦溪镇彭家厂村六组陈军至六组主公路</t>
  </si>
  <si>
    <t>梦溪镇彭家厂村六组，从陈军家屋前至六组主公路道路亮化，全长2公里，全长安装48盏交流电路灯，每盏单价2500元,</t>
  </si>
  <si>
    <t>参与前期项目入库会议、决议；项目实施过程中参与评选理事会，对施工质量和资金使用进行监督；项目实施后参与道路护肩任务，项目完成后参与后持续维护管理。
间接受益人均：90元</t>
  </si>
  <si>
    <t>水库堤翻修</t>
  </si>
  <si>
    <t>梦溪镇彭家厂村四组</t>
  </si>
  <si>
    <t>梦溪镇彭家厂村四组，木家大堰水库堤翻修,顶宽5m，堤高4m，底宽25m，长100m，填土方2500方，翻底涽之后重建；木家堰护砌，长100m，高3m，厚0.1m；泄洪沟硬化：长35m，宽3.5m，两侧高1.2m，厚0.1m。</t>
  </si>
  <si>
    <t>产出指标：沟渠硬化前灌溉耗时60分钟，硬化后灌溉20分钟，沟渠硬化前生产生活成本800元，硬化后生产生活成本400元,成本节约：0.5%。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</si>
  <si>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梦溪镇彭家厂村二组胡远平至潘道兵家</t>
  </si>
  <si>
    <t>梦溪镇彭家厂村二组，从胡远平家屋旁至潘道兵家屋旁道路硬化，长283米，宽3米，厚0.2米</t>
  </si>
  <si>
    <t>产出指标：道路硬化前路段耗时15分钟，硬化后路段耗时10分钟，时效：0.4%。道路硬化前生产生活成本2200元，硬化后生产生活成本1100元，成本节约0.5%。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</si>
  <si>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三元宫村</t>
  </si>
  <si>
    <t>梦溪镇三元宫村五组6支宋善枝屋前至国道交界处</t>
  </si>
  <si>
    <t>梦溪镇三元宫村五组，从6支宋善枝屋前至国道交界处道路硬化430米，宽2.5米，厚0.2米</t>
  </si>
  <si>
    <t>梦溪镇三元宫村五组朱家沟</t>
  </si>
  <si>
    <t>梦溪镇三元宫村六组，从5组朱家沟5支至6支1300米，底宽5米，高2米，面宽6米</t>
  </si>
  <si>
    <t>产出指标：沟渠清淤前不能蓄水，放水不通畅，清淤后方便群众抽水，节约时间40分钟，节约成本1000元
效益指标：降低脱贫户生产生活成本，提高生产收益，农户增产增收。社会效益好。受益户脱贫户10户，受益人口33人。
满意度：100%。</t>
  </si>
  <si>
    <t>梦溪镇三元宫村三组魏家大堰</t>
  </si>
  <si>
    <t>梦溪镇三元宫村三组魏家大堰清淤5亩，水容量5000m³</t>
  </si>
  <si>
    <t>产出指标：堰塘清淤前不能蓄水，放水不通畅，清淤后方便群众抽水，节约时间40分钟，节约成本1000元
效益指标：降低脱贫户生产生活成本，提高生产收益，农户增产增收。社会效益好。受益户脱贫户10户，受益人口33人。
满意度：100%。</t>
  </si>
  <si>
    <t>道路旁植草皮</t>
  </si>
  <si>
    <t>梦溪镇三元宫村二组甘信政至田培贵家</t>
  </si>
  <si>
    <t>梦溪镇三元宫村二组甘信政至田培贵家道路旁植草皮1500米，宽0.5米</t>
  </si>
  <si>
    <t>产出指标：道路植绿前路段耗时20分钟，硬化后路段耗时8分钟，。
效益；生态效益，亮化环境，生态宜居。
满意度：100%。</t>
  </si>
  <si>
    <t>顺林驿村</t>
  </si>
  <si>
    <t>7.8组堰塘清淤</t>
  </si>
  <si>
    <t>7.8组堰塘清淤，赵训海大堰，吴家柱门前堰塘，龚德炳堰塘，龚光伍堰塘，易先军堰塘、良成吃水堰等</t>
  </si>
  <si>
    <t>梦溪镇顺林驿村7.8组赵训海大堰，吴家柱门前堰塘，龚德炳堰塘，龚光伍堰塘，易先军堰塘、良成吃水堰共6口堰塘共8000立方。</t>
  </si>
  <si>
    <t>出指标：堰塘清淤前不能修水，放水不通畅，清淤后方便群众抽水，节约时间30分钟，节约成本1500元.            效益指标：降低脱贫户生产生活成本，提高生产收益，农户增产增收。社会效益好。受益脱贫户4户9人。其他户15户。                      满意度：100%。</t>
  </si>
  <si>
    <t>参与前期项目入库会议、决议；项目实施过程中参与评选理事会，对施工质量和资金使用进行监督；项目实施后参与道路护肩任务，项目完成后参与后持续维护管理。              间接受益人均：100元</t>
  </si>
  <si>
    <t>4组傍山堰塘清淤，彭德金家门口至彭德银家门口。</t>
  </si>
  <si>
    <t>梦溪镇顺林驿村4组彭德金家门口至彭德银家门口，傍山堰塘面积20亩，清淤深1.5米，淤泥方量共6000立方。</t>
  </si>
  <si>
    <t>产出指标：堰塘清淤前不能修水，放水不通畅，清淤后方便群众抽水，节约时间40分钟，节约成本1000元.          效益指标：降低脱贫户生产生活成本，提高生产收益，农户增产增收。社会效益好。受益户脱贫户5户21人，其他户9户。                      满意度：100%。</t>
  </si>
  <si>
    <t>道路土建拓宽</t>
  </si>
  <si>
    <t>7组顺山路至洈水堤公路土建拓宽，共700米，杨孚妙家门口至新垱峪。</t>
  </si>
  <si>
    <t>梦溪镇顺林驿村7组杨孚妙家门口至新垱﨏，道路土建拓宽1.5米，厚0.5米，共计土方525方。</t>
  </si>
  <si>
    <t>产出指标：时效20分钟0.3：成本100元。                效益指标：社会效益，公路建成后，方便出行、经济效益，增加后续产业发展，受益脱贫户8户19人，其他户10户 。               群众满意度：100％</t>
  </si>
  <si>
    <t>顺山路至夹河堤公路土建拓宽长2100米，彭德元家门口至五福村交界处。</t>
  </si>
  <si>
    <t>梦溪镇顺林驿村7组道路土建拓宽1.5米，厚0.5米，共计土方1575方。</t>
  </si>
  <si>
    <t>产出指标：时效20分钟0.3：成本100元。效益指标：社会效益，公路建成后，方便出行、经济效益，增加后续产业发展，受益脱贫户8户9人，其他户16户。                群众满意度：100％</t>
  </si>
  <si>
    <t>顺林驿村1.4.6组机埠长堰、军伍堰、赵家大堰、周家莲堰、王家堰、家堰、井堰，新垱峪大堰。</t>
  </si>
  <si>
    <t>梦溪镇顺林驿村1.4.6组机埠长堰、军伍堰、赵家大堰、周家莲堰、王家堰、家堰、井堰，新垱峪共8口堰塘计25亩，清淤深1米，淤泥方量共8000立方。</t>
  </si>
  <si>
    <t>产出指标：时效20分钟0.3：成本100元。                效益指标：社会效益，公路建成后，方便出行、经济效益，增加后续产业发展，受益脱贫户5户13人， 其他户12户。             群众满意度：100％</t>
  </si>
  <si>
    <t>通过村支两委研究。召开村民及脱贫户代表会、采取施工时排专人负责工程质量的监督、项目实施后，间接受益人均250元。</t>
  </si>
  <si>
    <t>顺林驿村7.8组公路亮化，从彭启超屋门口至杨孚信屋门口共2.5公里。</t>
  </si>
  <si>
    <t>梦溪镇顺林驿村7.8组公路亮化，彭启超屋门口至杨孚信屋门口，安装路太阳能路灯50盏，每隔50米安装1盏，每盏路灯单价为2300元。</t>
  </si>
  <si>
    <t>产出指标：时效30分钟，0.3；成本500元。        效益指标：改建后，方便出行，受益脱贫户5户11人，其他户16户，预计人均年增加收入在300元以上。 社会效益，出行方便、农副产品运输便捷，农户增产增收；生态效益，亮化环境，生态宜居。          群众满意度100％</t>
  </si>
  <si>
    <t>通过村支两委研究，召开村民及脱贫户代表会，采取施工时派专人负责工程质量的监督，项目实施后群众直接或间接收益户均增加500元</t>
  </si>
  <si>
    <t>宋鲁湖村</t>
  </si>
  <si>
    <t>宋鲁湖10组渔池内部公路</t>
  </si>
  <si>
    <t>梦溪镇宋鲁湖村10组渔池内部公路整修3000米，铺设宽3米，厚0.05米的碎石，公路扫障2000米</t>
  </si>
  <si>
    <t>产出指标：道路整修前路段耗时40分钟，整修后路段耗时20分钟，时效：0.5。道路整修前生产生活成本400元，整修后生产生活成本200元，成本节约50/100。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</si>
  <si>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宋鲁湖村4组谢圣玉屋边至陈本权屋边</t>
  </si>
  <si>
    <t xml:space="preserve">梦溪镇宋鲁湖村4组谢圣玉屋边至陈本权屋边长450米 （原宽3.5米，路基加宽2米，硬化宽度1.5米，厚度0.2米）     </t>
  </si>
  <si>
    <t>产出指标：道路硬化前路段耗时30分钟，硬化后路段耗时10分钟，时效：道路硬化前生产生活成本400元，硬化后生产生活成本100元，成本节约300元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</si>
  <si>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宋鲁湖村6组村部门前东西大道到王敏旦机埠</t>
  </si>
  <si>
    <t>梦溪镇宋鲁湖村村部门前东西大道到王敏旦机埠300米，硬化标准：（路基加宽2米，硬化宽度1.5米，厚0.2米，长300米）</t>
  </si>
  <si>
    <t>产出指标：道路硬化前路段耗时30分钟，硬化后路段耗时10分钟，时效：道路硬化前生产生活成本400元，硬化后生产生活成本100元，成本节约300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</si>
  <si>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五福村</t>
  </si>
  <si>
    <t>五福村17组魏英武屋旁至谢朝保屋</t>
  </si>
  <si>
    <t>梦溪镇五福村17组魏英武屋旁至谢朝保屋长200米、宽2.5米、厚0.2米</t>
  </si>
  <si>
    <r>
      <t>1</t>
    </r>
    <r>
      <rPr>
        <sz val="8"/>
        <rFont val="宋体"/>
        <charset val="134"/>
        <scheme val="minor"/>
      </rPr>
      <t>、产出指标：时效</t>
    </r>
    <r>
      <rPr>
        <sz val="8"/>
        <rFont val="宋体"/>
        <charset val="0"/>
        <scheme val="minor"/>
      </rPr>
      <t>20</t>
    </r>
    <r>
      <rPr>
        <sz val="8"/>
        <rFont val="宋体"/>
        <charset val="134"/>
        <scheme val="minor"/>
      </rPr>
      <t>分钟</t>
    </r>
    <r>
      <rPr>
        <sz val="8"/>
        <rFont val="宋体"/>
        <charset val="0"/>
        <scheme val="minor"/>
      </rPr>
      <t>0.3</t>
    </r>
    <r>
      <rPr>
        <sz val="8"/>
        <rFont val="宋体"/>
        <charset val="134"/>
        <scheme val="minor"/>
      </rPr>
      <t>：成本</t>
    </r>
    <r>
      <rPr>
        <sz val="8"/>
        <rFont val="宋体"/>
        <charset val="0"/>
        <scheme val="minor"/>
      </rPr>
      <t>400</t>
    </r>
    <r>
      <rPr>
        <sz val="8"/>
        <rFont val="宋体"/>
        <charset val="134"/>
        <scheme val="minor"/>
      </rPr>
      <t>元：</t>
    </r>
    <r>
      <rPr>
        <sz val="8"/>
        <rFont val="宋体"/>
        <charset val="0"/>
        <scheme val="minor"/>
      </rPr>
      <t>2</t>
    </r>
    <r>
      <rPr>
        <sz val="8"/>
        <rFont val="宋体"/>
        <charset val="134"/>
        <scheme val="minor"/>
      </rPr>
      <t>、效益指标：社会效益，公路建成后，方便出行、经济效益，增加后续产业发展，受益</t>
    </r>
    <r>
      <rPr>
        <sz val="8"/>
        <rFont val="宋体"/>
        <charset val="0"/>
        <scheme val="minor"/>
      </rPr>
      <t>20</t>
    </r>
    <r>
      <rPr>
        <sz val="8"/>
        <rFont val="宋体"/>
        <charset val="134"/>
        <scheme val="minor"/>
      </rPr>
      <t>户，受益人口</t>
    </r>
    <r>
      <rPr>
        <sz val="8"/>
        <rFont val="宋体"/>
        <charset val="0"/>
        <scheme val="minor"/>
      </rPr>
      <t>65</t>
    </r>
    <r>
      <rPr>
        <sz val="8"/>
        <rFont val="宋体"/>
        <charset val="134"/>
        <scheme val="minor"/>
      </rPr>
      <t>人，</t>
    </r>
    <r>
      <rPr>
        <sz val="8"/>
        <rFont val="宋体"/>
        <charset val="0"/>
        <scheme val="minor"/>
      </rPr>
      <t>3</t>
    </r>
    <r>
      <rPr>
        <sz val="8"/>
        <rFont val="宋体"/>
        <charset val="134"/>
        <scheme val="minor"/>
      </rPr>
      <t>、群众满意度：100％</t>
    </r>
  </si>
  <si>
    <t>五福村3组八支至田中兴屋旁</t>
  </si>
  <si>
    <t>梦溪镇五福村3组八支至田中兴屋旁长200米、宽2.5米、厚0.2米</t>
  </si>
  <si>
    <t>1、产出指标：时效30分钟0.3：成本600元：2、效益指标：社会效益，公路建成后，方便出行、经济效益，增加后续产业发展，受益32户，受益人口108人，3、群众满意度：100％</t>
  </si>
  <si>
    <t>五福村3组八支至李章清屋旁</t>
  </si>
  <si>
    <t>梦溪镇五福村3组八支至李章清屋旁长300米、宽2.5米、厚0.18米</t>
  </si>
  <si>
    <t>1、产出指标：时效30分钟0.3：成本400元：2、效益指标：社会效益，公路建成后，方便出行、经济效益，增加后续产业发展，受益18户，受益人口53人，3、群众满意度：100％</t>
  </si>
  <si>
    <t>7组公路硬化</t>
  </si>
  <si>
    <t>五福村7组十二支小堤阳前华屋旁至余习玉屋旁</t>
  </si>
  <si>
    <t>梦溪镇五福村7组十二支小堤阳前华屋旁至余习玉屋旁长600米、宽2.5米、厚0.18米</t>
  </si>
  <si>
    <t>1、产出指标：时效25分钟0.3：成本600元：2、效益指标：社会效益，公路硬化后，方便出行、经济效益，增加后续产业发展，受益23户，受益人口72人，3、群众满意度：100％</t>
  </si>
  <si>
    <t>五福村8组十一支渠至龚武元屋旁</t>
  </si>
  <si>
    <t>梦溪镇五福村8组十一支渠至龚武元屋旁长250米、宽2.5米、厚0.18米公路硬化</t>
  </si>
  <si>
    <t>1、产出指标：时效20分钟0.3：成本400元：2、效益指标：社会效益，公路建成后，方便出行、经济效益，增加后续产业发展，受益21户，受益人口58人，3、群众满意度：100％</t>
  </si>
  <si>
    <t>五福村5组十支渠至陆先辉屋旁</t>
  </si>
  <si>
    <t>梦溪镇五福村5组十支渠至陆先辉屋旁长400米，宽3米，厚0.18米。</t>
  </si>
  <si>
    <t>1、产出指标：时效30分钟0.5：成本400元：2、效益指标：社会效益，公路建成后，方便出行、经济效益，增加后续产业发展，受益21户，受益人口53人，3、群众满意度：100％</t>
  </si>
  <si>
    <t>群众直接参与投劳，人均工资500元：脱贫户每亩增收100元</t>
  </si>
  <si>
    <t>五福村12组南主渠北堤十支渠至李耀炎屋旁</t>
  </si>
  <si>
    <t>梦溪镇五福村12组南主渠北堤十支渠至李耀炎屋旁长350米，宽3米，厚0.18米。</t>
  </si>
  <si>
    <t>1、产出指标：时效30分钟0.5：成本400元：2、效益指标：社会效益，公路建成后，方便出行、经济效益，增加后续产业发展，受益18户，受益人口53人，3、群众满意度：100％</t>
  </si>
  <si>
    <t>五福村10组北主渠至高速公路桥下</t>
  </si>
  <si>
    <t>梦溪镇五福村10组北主渠至高速公路桥下长350米，宽3米，厚0.18米。</t>
  </si>
  <si>
    <t>1、产出指标：时效30分钟0.5：成本400元：2、效益指标：社会效益，公路建成后，方便出行、经济效益，增加后续产业发展，受益17户，受益人口51人，3、群众满意度：100％</t>
  </si>
  <si>
    <t>沟渠扩宽护砌</t>
  </si>
  <si>
    <t>五福村4组、5组、13组十支公路五星斗渠至五福斗渠</t>
  </si>
  <si>
    <t>梦溪镇五福村4组、5组、13组十支公路五星斗渠至五福斗渠扩宽，浆砌石护砌长870米、宽0.7米、高1.2米</t>
  </si>
  <si>
    <t>1、产出指标：时效30分钟0.5：成本400元：2、效益指标：社会效益，增加后续产业发展，受益283户，受益人口875人，3、群众满意度：100％</t>
  </si>
  <si>
    <t>参与前期项目入库会议、决议；项目实施过程中参与评选理事会，对施工质量和资金使用进行监督；项目实施后参与道路护肩任务，项目完成后参与后续维护管理，间接受益人均100元</t>
  </si>
  <si>
    <t>新堰村</t>
  </si>
  <si>
    <t>新堰村6组小港堰，4组陆家垱</t>
  </si>
  <si>
    <t>梦溪镇新堰村6组小港清淤堰12亩，4组陆家垱清淤26亩，共清淤22000立方米，增加灌溉面积75亩。</t>
  </si>
  <si>
    <t>产出指标：堰塘清淤前灌溉面积300亩，堰塘清淤后增加灌溉面积75亩。时效：0.75；堰塘清淤前生产生活成本100元，堰塘清淤后生产生活成本50元，成本节约：0.5；效益指标：社会效益，降低脱贫户生产生活成本，提高生产收益；持续增强后续产业发展；农户增产增收；减轻劳动强度。群众满意度100％。</t>
  </si>
  <si>
    <t>道路新建</t>
  </si>
  <si>
    <t>新堰村4组宏军田至仁义田，4组陆家垱至清明港</t>
  </si>
  <si>
    <t>梦溪镇新堰村4组宏军田至仁义田机耕道路新建580米，宽3.0米，厚0.4米。4组陆家垱至清明港机耕道路新建720米，宽3.0米，厚0.4米.</t>
  </si>
  <si>
    <t>产出指标：道路维修后，农户进行机耕、农产品运输时，每亩节省用工1个，时效：0.5。道路维修后，每亩节省生产成本100元。时效：0.5
效益指标：经济效益，降低脱贫户生产生活成本，提高生产收益；可持续影响效益，持续增强后续产业发展；社会效益，出行方便、农副产品运输便捷，农户增产增收；
满意度：100%。</t>
  </si>
  <si>
    <t>新堰村4组陆家垱陆经宜屋前到余召初田</t>
  </si>
  <si>
    <t>梦溪镇新堰村4组陆家垱从陆经宜屋前到余召初田护砌130米，高2.5米，宽1.0米</t>
  </si>
  <si>
    <t>产出指标：道路硬化前路段耗时10分钟，硬化后路段耗时5分钟，时效：0.5。道路硬化前生产生活成本100元，硬化后生产生活成本50元，成本节约0.5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</si>
  <si>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新堰村4组李家堰、上陆家垱，5组赵家堰、王家堰</t>
  </si>
  <si>
    <t>梦溪镇新堰村4组李家堰8亩，上陆家垱12亩，5组赵家堰7亩，王家堰8亩，堰塘清淤扩容共4口</t>
  </si>
  <si>
    <t>八根松村</t>
  </si>
  <si>
    <t>八根松村十八组北主渠207国道至七支桥</t>
  </si>
  <si>
    <t>梦溪镇八根松村十八组北主渠207国道至七支桥桥长1000米、宽1米、厚0.3米公路窄改宽</t>
  </si>
  <si>
    <t>产出指标：新建前路段耗时10分钟，新建后路段耗时5分钟，时效：0.5；新建前生产生活成本400元，新建后生产生活成本200元，成本节约：0.5；
效益指标：经济效益，降低脱贫户生产生活成本，提高生产收益；可持续影响效益，社会效益，出行方便、农副产品运输便捷，农户增产增收；生态效益，亮化环境，生态宜居。
满意度：100%。</t>
  </si>
  <si>
    <t>八根松村十三组大堰至十四组六斗丘公</t>
  </si>
  <si>
    <t>梦溪镇八根松村十三组大堰至十四组六斗丘长300米、宽3.5米、厚0.2米公路硬化</t>
  </si>
  <si>
    <t>公路铺卵石</t>
  </si>
  <si>
    <t>梦溪镇八根松村4组和八根松村18组</t>
  </si>
  <si>
    <t>梦溪镇八根松村4组从吴学发屋边至陆振林屋前然后往西南方向至李家屋后约为1500米。八根松村18组高守炎至夹河约为500米。两组共计2000米，路宽2.5米、厚0.4米挖机修整路基，拖拉机车运碎石，人工铺设。</t>
  </si>
  <si>
    <t>产出指标：公路改建前路段耗时10分钟，公路改建后路段耗时5分钟，时效：0.5；公路改建前生产生活成本400元，公路改建后生产生活成本200元，成本节约：0.5；
效益指标：经济效益，降低脱贫户生产生活成本，提高生产收益；可持续影响效益，持续增强后续产业发展；社会效益，出行方便、农副产品运输便捷，农户增产增收；
满意度：100%。</t>
  </si>
  <si>
    <t>如东镇</t>
  </si>
  <si>
    <t>曾家港村</t>
  </si>
  <si>
    <t>机耕桥修建</t>
  </si>
  <si>
    <t>2021</t>
  </si>
  <si>
    <t>曾家港村22组南斗二号与七支渠交界处</t>
  </si>
  <si>
    <t>曾家港村22组南斗二号与七支渠交界处机耕桥修建：桥身长15米，桥面宽：4.5米，桥底墩柱两处：高度4.5米</t>
  </si>
  <si>
    <t>1、产出指标：修建前耗时25分钟，修建后耗时22分钟，时效3分钟；成本节约30元。
2、效益指标：降低脱贫户生产生活成本，提高生产收益；持续增强后续产业发展；出行方便、农副产品运输便捷，农户增产增收；亮化环境，生态宜居。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</si>
  <si>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参与前期项目入库会议、决议；项目实施过程中参与评选理事会，对施工质量和资金使用进行监督；项目实施后参与道路护肩任务，项目完成后参与后持续维护管理。间接收益人均100元</t>
  </si>
  <si>
    <t>曾家港村26组严日新家到欧高清家田地旁</t>
  </si>
  <si>
    <t>组道路硬化：长400米，宽3.5米，厚0.2米</t>
  </si>
  <si>
    <t>1、产出指标：时效1.5分钟，0.5；成本节约50元，0.5
2、效益指标：社会效益，优化了硬件基础设施；可持续性指标，地方资源得到有效利用和开发。
3、满意度指标：群众满意度100%</t>
  </si>
  <si>
    <t>参与前期项目入库会议、决议；项目实施过程中参与评选理事会，对施工质量和资金使用进行监督；项目完成后参与后持续维护管理。
间接受益人均：450</t>
  </si>
  <si>
    <t>26组农鑫葡萄专业合作社到严钦兵家</t>
  </si>
  <si>
    <t>26组农鑫葡萄专业合作社到严钦兵家:1，道路扩宽1,15米*1.5米*0.2米；2,23米*1.5米*0.2米。2、破损路面翻修 1、4.5米*35米 2、 2.3米*14米 3、 （8.6米+6.4米）*6.5米，3、主道路扩宽：40米*4米，4、砌档土墙40米*0.25米*0.7米；五、基础回填40米*4米*0.4米；六、柏油补破损：五支渠40平方米</t>
  </si>
  <si>
    <t>田间道改造</t>
  </si>
  <si>
    <t>曾家港村17组、18组、19组、20组（从孙彪家到三支渠平板桥）</t>
  </si>
  <si>
    <t>曾家港村17组、18组、19组、20组（从孙彪家到三支渠平板桥）田间道铺道渣长2200米，宽3.5米，厚5公分，含除杂整形</t>
  </si>
  <si>
    <t>1、产出指标：时效1分钟，0.5；成本节约35元，0.5
2、效益指标：社会效益，优化了硬件基础设施；可持续性指标，地方资源得到有效利用和开发。
3、满意度指标：群众满意度100%</t>
  </si>
  <si>
    <t>驰马岗村</t>
  </si>
  <si>
    <t>马远新屋旁边至桩巴堰</t>
  </si>
  <si>
    <t>1组马远新屋旁边至桩巴堰公路硬化，长210米，宽3米，厚18公分</t>
  </si>
  <si>
    <t xml:space="preserve">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</si>
  <si>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参与前期项目入库会议、决议；项目实施过程中参与评选理事会，对资金使用进行监督。
间接受益人均：100元</t>
  </si>
  <si>
    <t>5组至1组公路扩宽</t>
  </si>
  <si>
    <t>5组、1组公路扩宽，长300米，宽1.5米，厚20公分</t>
  </si>
  <si>
    <t>村机埠-1组沟渠整修</t>
  </si>
  <si>
    <t>村机埠-1组沟渠整修硬化，开口80公分，50公分深，长400米</t>
  </si>
  <si>
    <t>传讯村</t>
  </si>
  <si>
    <t>新开5组支沟机耕道及配套</t>
  </si>
  <si>
    <t>传讯村5组</t>
  </si>
  <si>
    <t>荡家堰至下荷堰长500米×宽3米×高2米</t>
  </si>
  <si>
    <t>1、产出指标：成本节约50元。
2、效益指标：降低脱贫户生产生活成本，提高生产收益；持续增强后续产业发展。
3、群众满意度：100%。</t>
  </si>
  <si>
    <t>新开18组至12组支沟机耕道及配套</t>
  </si>
  <si>
    <t>传讯村18-12组</t>
  </si>
  <si>
    <t>龙子大丘至淤家大堰长宽5米×高2米×长1500</t>
  </si>
  <si>
    <t>传讯村徐家堰至龚光明至彭元松家</t>
  </si>
  <si>
    <t>徐家堰至龚光明至彭元松长350米×宽3.5米×高0.2米</t>
  </si>
  <si>
    <t>产出指标；时效5分钟，0.25，成本200元0.3，效益指标；社会效益，出行方便，可持续性指标，增强后续产业发展，满意度指标；群众满意度指标100%</t>
  </si>
  <si>
    <t>参与前期项目入库会议、决议；项目实施过程中参与评选理事会，对施工质量和资金使用进行监督；项目实施后参与道路护肩任务，项目完成后参与后持续维护管理，间接收益人均收入700元</t>
  </si>
  <si>
    <t>传讯村2组钟吉化—钟怀广家</t>
  </si>
  <si>
    <t>2组钟吉化—钟怀广家350米×3.5米×0.2米</t>
  </si>
  <si>
    <t>新开8组支沟机耕道及配套</t>
  </si>
  <si>
    <t>传讯村8组</t>
  </si>
  <si>
    <t>赵家堰西至中心长500米×宽3米×高2米</t>
  </si>
  <si>
    <t>机耕犁道</t>
  </si>
  <si>
    <t>传讯村3组</t>
  </si>
  <si>
    <t>2组广敬老屋至方丕堰长350米×3米宽×1米高、3组杨家堰至广友田边长700米×3米宽×1米高、6组杨家堰至何家湾糠六分550米长×3米宽×1米高机耕犁道及配套</t>
  </si>
  <si>
    <t xml:space="preserve">1、产出指标：时效1.5分钟，0.5；成本节约50元，0.5
2、效益指标：社会效益，优化了硬件基础设施；可持续性指标，地方资源得到有效利用和开发。
3、满意度指标：群众满意度100%
</t>
  </si>
  <si>
    <t>大周村</t>
  </si>
  <si>
    <t>大周村1组宋祥林旁边至邱家</t>
  </si>
  <si>
    <t>1组宋祥林旁边至邱家交界处，长150米、宽3.5米、厚20公分</t>
  </si>
  <si>
    <t>产出指标；时效2分钟，0.5，成本50元0.5，效益指标；社会效益，可持续性指标，增加后续产业发展，满意度指标；群众满意度指标100%</t>
  </si>
  <si>
    <t>大周村11组王先明家至左友平家</t>
  </si>
  <si>
    <t>11组王先明家至大周村11组左友平家，长，300米，宽，3.5米，厚，20公分</t>
  </si>
  <si>
    <t xml:space="preserve">
效益指标：经济效益，降低脱贫户生产生活成本，提高生产收益；可持续影响效益，持续增强后续产业发展；社会效益，出行方便、农户增产增收；生态效益，亮化环境，生态宜居。
满意度：100%。</t>
  </si>
  <si>
    <t>11组刘尚年至宋叔武</t>
  </si>
  <si>
    <t>11组刘尚年至宋叔武公路硬化长150米、宽3.5米、厚20公分</t>
  </si>
  <si>
    <t>东红村</t>
  </si>
  <si>
    <t>4组王传红家旁至熊家湖</t>
  </si>
  <si>
    <t>从王传红家旁至熊家湖道路硬化，长700米，宽2.5米，厚0.18米</t>
  </si>
  <si>
    <t>产出指标：道路硬化前路段耗时8分钟，硬化后路段耗时5分钟，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</si>
  <si>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田间道改造铺道渣</t>
  </si>
  <si>
    <t>8组北斗2号路北边6支渠至7支渠</t>
  </si>
  <si>
    <t>北斗2号路北边6支渠至7支渠全长600米，宽3米，厚0.05米，整路基，埋涵管，40#×1米×8个，80#×1米×4个。7支渠李后平到钟大为家全长500米，宽3米，厚0.05米，整路基，埋涵管，40#×1米×4个，80#×1米×4个。</t>
  </si>
  <si>
    <t>枫林村</t>
  </si>
  <si>
    <t>枫林拦湖大堤水毁工程</t>
  </si>
  <si>
    <t>原建设12组私垸大堤</t>
  </si>
  <si>
    <t>大堤1000米，斜坡3米，土石方10000，和护砌</t>
  </si>
  <si>
    <t>1、产出指标：500亩农田收益有保障，不担心渍涝。
2、效益指标：社会效益，优化基础设施，可持续性指标，地方资源得到有效利用。
3、满意度指标：群众满意度100%</t>
  </si>
  <si>
    <t>参与前期项目入库会议、决议；项目实施过程中参与评选理事会，对施工质量和资金使用进行监督。项目完成后直接受益人人均收入400元。</t>
  </si>
  <si>
    <t>湘莲加工车间</t>
  </si>
  <si>
    <t>枫林村3组新建湘莲加工车间</t>
  </si>
  <si>
    <t>枫林村3组新建湘莲加工车间房5间，共长10米、宽20米</t>
  </si>
  <si>
    <t xml:space="preserve">
1、效益指标：每亩原来收益1000元，项目实施后，亩收益2000元。
2、效益指标：项目实施后经济效益增强后续产业发展。3、满意度指标：群众满意度100%                                   </t>
  </si>
  <si>
    <t>参与前期项目入库会议、决议；项目完成后直接受益人人均收入500元。</t>
  </si>
  <si>
    <t>硬化工程</t>
  </si>
  <si>
    <t>枫林片5组李志平屋旁至李登志屋旁</t>
  </si>
  <si>
    <t>枫林片5组李志平屋旁至李登志屋旁，长500米，宽3米，高0.2米</t>
  </si>
  <si>
    <t>1、产出指标:原需时效20分钟，项目实施后，只需10分钟。指标系数为0.5.
2、效益指标：经济效益增强后续产业发展。
3、满意度指标：群众满意度100%</t>
  </si>
  <si>
    <t>参与前期项目会议、决议，项目完成后间接受益人人均收入200元。</t>
  </si>
  <si>
    <t>优质稻种植</t>
  </si>
  <si>
    <t xml:space="preserve">枫林村
（1片、2片、3片、4片、5片、6片）
</t>
  </si>
  <si>
    <t>枫林村
（1片、2片、3片、4片、5片、6片）
共1900亩，种植优质稻，含发放种子、农药化肥、整田，直接帮扶</t>
  </si>
  <si>
    <t>1、产业指标：原生产投入每亩500元，收入1200元，项目实施后，每亩成本400元，收入1800元。指标系数为1.5.     2、效益指标：经济效益增加农民收入。3、满意度指标：群众满意度100%。</t>
  </si>
  <si>
    <t>参与前期项目会议、决议，项目实施过程中参与评选理事会，对资金使用进行监督，间接受益人均增收500元</t>
  </si>
  <si>
    <t>育秧厂房</t>
  </si>
  <si>
    <t>在枫林村2组</t>
  </si>
  <si>
    <t>在枫林村2组，新建育秧厂房，长12米，宽16米</t>
  </si>
  <si>
    <t>1、产业指标：原来育秧成本每本300元，项目实施后只需150元。指标系数为0.5.                          2、效益指标：项目实施后，经济效益增强后续发展。                       3、满意度指标：群众满意度100%。</t>
  </si>
  <si>
    <t>参与前期项目会议、决议，项目实施过程中参与评选理事会，对资金使用进行监督，间接受益人均增收600元</t>
  </si>
  <si>
    <t>烘干车间</t>
  </si>
  <si>
    <t>在枫林村3组新建烘干车间</t>
  </si>
  <si>
    <t>在枫林村3组新建烘干车间，长15米，宽16米。</t>
  </si>
  <si>
    <t>1、产出指标：每亩原来收益800元，项目实施后每亩收益1600元。           2、效益指标：项目实施后经济效益增强后续发展。                        3、满意度指标：群众满意度100%</t>
  </si>
  <si>
    <t>参与前期项目会议、决议，项目实施过程中参与评选理事会，对资金使用进行监督，间接受益人均增收550元</t>
  </si>
  <si>
    <t>枫林村2组王志云屋旁至郑家堰上</t>
  </si>
  <si>
    <t>枫林村2组王志云屋旁至郑家堰上。长650米，宽3米，高0.2米。</t>
  </si>
  <si>
    <t>1、产出指标：原需时效30分钟，项目实施后只需15分钟。指标系数为0.5。             2、效益指标：经济效益增强后续产业发展。                              3、满意度指标：群众满意度100%。</t>
  </si>
  <si>
    <t>参与前期项目会议、决议，项目实施过程中参与评选理事会，对资金使用进行监督，间接受益人均增收450元</t>
  </si>
  <si>
    <t>枫林村4组龚德林屋前至胡家叉渔池</t>
  </si>
  <si>
    <t>枫林村4组龚德林屋前至胡家叉渔池，长600米，宽1米，底0.5米，高0.8米</t>
  </si>
  <si>
    <t>1、产出指标：原来灌溉60元/亩，项目实施后30元/亩，指标系数为0.5。     2、效益指标：经济效益增强后续产业发展。                              3、满意度指标：群众满意度100%。</t>
  </si>
  <si>
    <t>参与前期项目会议、决议，项目实施过程中参与评选理事会，对资金使用进行监督，间接受益人均增收400元</t>
  </si>
  <si>
    <t>枫林村2组、6组，12组五口堰塘</t>
  </si>
  <si>
    <t>（2组李家堰4.2亩深3米、2组伍家堰4.8深3米、2组大堰5亩深3米、12组长堰3.9亩深3米、6组彭家堰4.5亩深3米）</t>
  </si>
  <si>
    <t>1、效益指标：增加蓄水量，提高水土资源利用率
2、发展高效节水灌溉面积300亩
3、满意度指标：群众满意度100%</t>
  </si>
  <si>
    <t>村社共建联营服务站</t>
  </si>
  <si>
    <t>枫林村3组</t>
  </si>
  <si>
    <t>枫林村3组新建村社共建联营服务站5间，长20米，宽11米，高5米</t>
  </si>
  <si>
    <t>1、产出指标：3000亩村民农田，农药、化肥等农资成本降低。
2、效益指标：社会效益，优化基础设施，可持续性指标。
3、满意度指标：群众满意度100%</t>
  </si>
  <si>
    <t>参与前期项目入库会议、决议；项目实施过程中参与评选理事会，对施工质量和资金使用进行监督。项目完成后直接受益人人均增收300元。</t>
  </si>
  <si>
    <t>中药材生产机耕道</t>
  </si>
  <si>
    <t>枫林村6组</t>
  </si>
  <si>
    <t>枫林村6组枫林寺至伍林鱼池1000米，宽3.5米,0.05米；枫林寺6组至甘行国家中药材种植基地整路基长1000米，宽3.5米,0.05米。</t>
  </si>
  <si>
    <t>1、产出指标：原需时效30分钟，项目实施后，只需15分钟，指标系数为0.5
2、效益指标：项目实施后经济效益增强后续产业发展。3、满意度指标：群众满意度100%</t>
  </si>
  <si>
    <t>参与前期项目入库会议、决议；项目完成后直接受益人人均收入400元。</t>
  </si>
  <si>
    <t>鲁家村</t>
  </si>
  <si>
    <t xml:space="preserve">1组刘慎文家至3组龚德文家   </t>
  </si>
  <si>
    <t>一组刘慎文家到胡连祖家，长167米，宽3米，厚0.2米</t>
  </si>
  <si>
    <t>1、效益指标：降低脱贫户生产生活成本，提高生产收益；持续增强后续产业发展；，农户增产增收；亮化环境，生态宜居。
2、群众满意度：100%。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</si>
  <si>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参与前期项目入库会议、决议；项目实施过程中参与评选理事会，对施工质量和资金使用进行监督；项目实施后参与道路护肩任务，项目完成后参与后持续维护管理。间接受益人均200元。</t>
  </si>
  <si>
    <t xml:space="preserve">八组鲁继艮门前到五组鲁继凯 </t>
  </si>
  <si>
    <t>八组鲁继艮门前到五组鲁继凯屋后，长180米，宽3米，厚0.2米</t>
  </si>
  <si>
    <t>参与前期项目入库会议、决议；项目实施过程中参与评选理事会，对资金使用进行监督。
间接受益人均：200元</t>
  </si>
  <si>
    <t>14组堰塘，从罗宏轩屋前至胡考祖屋前</t>
  </si>
  <si>
    <t xml:space="preserve">14组堰塘，从罗宏轩屋前至胡考祖屋前4.5亩，3.5米深；10组堰塘从鲁秉爱屋旁至鲁礼兵屋，5亩，4.5米深；
</t>
  </si>
  <si>
    <t>梅家港社区</t>
  </si>
  <si>
    <t>青梅主渠南至南斗1号；刘清波家至李以福家</t>
  </si>
  <si>
    <t>青梅主渠南至南斗1号三条1800米，面宽4米、深1.8米；刘清波家至李以福家全长1000米、面宽5米、深2米；配套涵管30个</t>
  </si>
  <si>
    <t>机耕道铺道渣</t>
  </si>
  <si>
    <t>14.15组（龚道桂家至320亩）</t>
  </si>
  <si>
    <t>14.15组新建机耕道（龚道桂家至320亩）长1000米*宽2.5米*厚0.05米</t>
  </si>
  <si>
    <t xml:space="preserve">
效益指标：经济效益，降低脱贫户生产生活成本；可持续影响效益，持续增强后续产业发展；生态效益，亮化环境，生态宜居。
满意度：100%。</t>
  </si>
  <si>
    <t>沟渠护坡</t>
  </si>
  <si>
    <t>原昔阳六组四支渠生态护坡宋兵家至冉宗武家</t>
  </si>
  <si>
    <t>原昔阳六组四支渠生态护坡宋兵家至冉宗武家）全长100米*1.2米高*0.2米宽</t>
  </si>
  <si>
    <t>原昔阳村14.15组；薛忠秋屋旁至曹兴会葡萄园</t>
  </si>
  <si>
    <t>原昔阳村14.15组铺碎石2000米*0.05*2.5米。薛忠秋屋旁至曹兴会葡萄园</t>
  </si>
  <si>
    <t xml:space="preserve">
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</si>
  <si>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参与前期项目入库会议、决议；项目实施过程中参与评选理事会，对资金使用进行监督。
间接受益人均：150元</t>
  </si>
  <si>
    <t>机埠整修</t>
  </si>
  <si>
    <t>3.6.7.9.15组</t>
  </si>
  <si>
    <t>6.7.9.15组机埠904水泵换新；3组机埠房子维修，904水泵换新，22KW电机换新，闸门换新</t>
  </si>
  <si>
    <t>原梅家港村四组陶新成家至三眼闸汤珍方家</t>
  </si>
  <si>
    <t>原梅家港村四组陶新成家至三眼闸汤珍方家，青梅主渠鋪碎石2000米*0.05*2.5米</t>
  </si>
  <si>
    <t>14.15组；原昔阳村14.15组；薛忠秋屋旁至曹兴会葡萄园</t>
  </si>
  <si>
    <t>14.15组沟渠清淤（龚道桂家至320亩）长1000米*宽2.5米*厚0.05米原昔阳村14.15组沟渠清淤2000米*0.05*2.5米。薛忠秋屋旁至曹兴会葡萄园</t>
  </si>
  <si>
    <t>牌楼岗村</t>
  </si>
  <si>
    <t>三组机埠至鲁丙忠葡萄园，长450米，宽3米，厚0.2米</t>
  </si>
  <si>
    <t>产出指标：硬化前路段耗时8分钟，硬化后路段耗时6分钟，时效：节约时间2分钟。成本节约100元。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</si>
  <si>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鲁丙忠葡萄园至陈祖云鱼塘家，长450米，宽3米，厚0.2米</t>
  </si>
  <si>
    <t>杨振海至西山庙</t>
  </si>
  <si>
    <t>杨振海至西山庙225米沟渠硬化，底宽0.6米，高0.7米，面宽1.5米，杨振海至西山庙新建机耕道100米铺道渣,宽 2.5米，厚5公分</t>
  </si>
  <si>
    <t>青龙郜村</t>
  </si>
  <si>
    <t>青龙郜村14组郑为刚至15组李生泉家</t>
  </si>
  <si>
    <t>郑为刚至李生泉家，长300米，宽2.5米，厚0.2m</t>
  </si>
  <si>
    <t>青龙郜10组朱世敏至11组朱世艮家</t>
  </si>
  <si>
    <t>朱世敏家至朱世艮家，长300米宽3米，厚0.2m</t>
  </si>
  <si>
    <t>青龙郜村16组</t>
  </si>
  <si>
    <t>郑为后家至钟文斌家，长150米，宽2.5米,，厚0.2m</t>
  </si>
  <si>
    <t>效益指标：经济效益，降低脱贫户生产生活成本，提高生产收益；可持续影响效益，持续增强后续产业发展；社会效益，出行方便、农副产品运输便捷，农户增产增收；生态效益，亮化环境，生态宜居。</t>
  </si>
  <si>
    <t>排水沟渠清淤</t>
  </si>
  <si>
    <t>青龙郜5组
至10组</t>
  </si>
  <si>
    <t>青龙郜五组到青龙郜十组清沟 开口7米，底宽4米，长900米，清淤深度1米</t>
  </si>
  <si>
    <t>如东铺社区</t>
  </si>
  <si>
    <t>4、7组</t>
  </si>
  <si>
    <t>4组、7组刘夕军屋前至草堰700米沟渠硬化宽1.2米深80公分底宽35公分；</t>
  </si>
  <si>
    <t xml:space="preserve">   1、效益指标：降低脱贫户生产生活成本，降低脱贫户劳动强度，提高生产效率、收益；持续增强后续产业发展；亮化环境，生态宜居。2、群众满意度：100%。</t>
  </si>
  <si>
    <t xml:space="preserve">参与前期项目入库会议、决议；项目实施过程中参与评选理事会，对施工质量和资金使用进行监督；项目完成后参与后持续维护管理。
</t>
  </si>
  <si>
    <t>3、11、13组</t>
  </si>
  <si>
    <t>3组胡一能屋西边堰塘4亩，；11组童波承屋前堰塘4亩；13组长堰8亩（现所有堰塘深度1.5米，加深1米）</t>
  </si>
  <si>
    <t>3、效益指标：储水抗旱，提高生产收益</t>
  </si>
  <si>
    <t xml:space="preserve">1、8、11组 </t>
  </si>
  <si>
    <t>11组堰塘，3亩，3米深；8组马传华旁堰塘，4亩，3米深；1组毛承质旁堰塘，3.5亩，3米深</t>
  </si>
  <si>
    <t>天坪村</t>
  </si>
  <si>
    <t>20组任长庆家至王关文家</t>
  </si>
  <si>
    <t>20组任长庆家至王关文家，长；350米，宽；3米，厚；0.2米</t>
  </si>
  <si>
    <t>10组汪国忠旱地至长7组刘正大家</t>
  </si>
  <si>
    <t>10组汪国忠旱地至长7组刘正大家390米长3米宽0.18厚</t>
  </si>
  <si>
    <t>效益指标：方便农产品运输，可持续性指标：增加农民收入；满意度指标：群众满意度100%</t>
  </si>
  <si>
    <t>参与前期项目入库会议、决议；项目实施过程中参与评选理事会，对施工质量和资金使用进行监督。间接受益人均：50</t>
  </si>
  <si>
    <t xml:space="preserve">天坪3组宋叔毕家至何才兵家 </t>
  </si>
  <si>
    <t>天坪3组宋叔毕家至何才兵家长180米，宽2.8米，厚0.2米</t>
  </si>
  <si>
    <t>杨家垱村</t>
  </si>
  <si>
    <t>排水沟硬化</t>
  </si>
  <si>
    <t>村部前右边黄连兴家至刘小锋家</t>
  </si>
  <si>
    <t>村部前右边黄连兴家至刘小锋家排水沟渠硬化41米，底宽4.1米，开口面3米、0.2米厚现浇，双边高2.2米</t>
  </si>
  <si>
    <t>机耕道整修及产业基地改造</t>
  </si>
  <si>
    <t>原牌北6、7组，</t>
  </si>
  <si>
    <t>杨家垱村2.3组李传春门口至示范基地机耕道整修铺道渣1500米，宽3.5米，厚0.03米。3组从李后连门口至示范地，开荒除杂120亩，旋耕机打田整垄120亩。</t>
  </si>
  <si>
    <t>1、产出指标：促进农户增收，提高环境美化度。
2、效益指标：经济效益，增加农民收入
3、群众满意度：100%。</t>
  </si>
  <si>
    <t>永镇村</t>
  </si>
  <si>
    <t>支渠沟清淤</t>
  </si>
  <si>
    <t>23组卜茂军家至节没有钱银葡萄地</t>
  </si>
  <si>
    <t>23组卜茂军家旁至陈克银葡萄地支沟清淤4000米（宽5米，2米底，坡：1比2）</t>
  </si>
  <si>
    <t>新建机埠</t>
  </si>
  <si>
    <t>北斗1号至二支渠交汇处</t>
  </si>
  <si>
    <t>北斗1号沟于二支渠交汇处（22千瓦，904水泵，启动器1台，电表一块，新建房3米高*3米宽）</t>
  </si>
  <si>
    <t>参与前期项目入库会议、决议；项目实施过程中参与评选理事会，对资金使用进行监督。
间接受益人均：50元</t>
  </si>
  <si>
    <t>徐先沐家至陈克兰家</t>
  </si>
  <si>
    <t>徐先沐家至陈克兰家路拓宽（宽1.5米*3300米长*0.2米高）</t>
  </si>
  <si>
    <t>李开文鱼池前</t>
  </si>
  <si>
    <t>北斗4与李开文鱼池门前（22千瓦，904水泵，启动器1台，电表一块，新建房屋宽3米*长2.8米）</t>
  </si>
  <si>
    <t>青梅主渠至11组沈茂权家</t>
  </si>
  <si>
    <t>四支渠窄改宽（青梅主渠至11组沈茂权家2100米*1米宽*0.2米厚）</t>
  </si>
  <si>
    <t>公路提质（沥青路）</t>
  </si>
  <si>
    <t>黄大宏家至吴家凤家</t>
  </si>
  <si>
    <t>北斗3号公路道路提质（黄大宏家至吴家凤家）1420米长*4.5宽*0.8米厚</t>
  </si>
  <si>
    <t>谢圣海家至黄大宏家</t>
  </si>
  <si>
    <t>北斗3号公路道路提质（谢圣海家至黄大宏家）830米长*4.5宽*0.8米厚</t>
  </si>
  <si>
    <t>新建机耕道</t>
  </si>
  <si>
    <t>陈章环葡萄地至陈克华老屋</t>
  </si>
  <si>
    <t>3组新建机耕道（陈章环葡萄地至陈克华老屋）长350米*宽3米*厚0.5米</t>
  </si>
  <si>
    <t>23组</t>
  </si>
  <si>
    <t>23组新建机埠一座（P50，55千瓦电机，起动器一套，新建房屋3.5长*3.5宽），翻建涵闸一座，变压器增容</t>
  </si>
  <si>
    <t>傅先贵家至崔先秀家</t>
  </si>
  <si>
    <t>四支渠生态护坡沟渠两边各300米*1.2米高*0.2米宽（傅先贵家至崔先秀家）,四支渠生态护坡沟渠两边各200米*1.2米高*0.2米宽（叶汉梅至贺修明家）</t>
  </si>
  <si>
    <t>北斗2号至4组机房</t>
  </si>
  <si>
    <t>北斗2号生态护坡4组机房至宋兵家80米*1.2高*0.2米宽</t>
  </si>
  <si>
    <t>叶汉喜家至叶祚荣田  王业春葡萄地至机埠  鲁学金田至刘四平田</t>
  </si>
  <si>
    <t>18组公路硬化180米*0.2米高*3米宽（叶汉喜家至叶祚荣田），18组排灌沟清淤280米（2.5米面*1.5米底*1.5米高）；18组公路硬化280米*0.2米高*3米宽（王业春葡萄地至机埠），18组220米农渠沟硬化（鲁学金田至刘四平田）0.8米高*0.5米底*1米面）涵管0.5*1米30个</t>
  </si>
  <si>
    <t>裕农村</t>
  </si>
  <si>
    <t>机埠农田灌溉基础建设</t>
  </si>
  <si>
    <t>裕农村15组</t>
  </si>
  <si>
    <t>裕农村26组，15组，机房一间长4米宽3.5米，灌水设备一套（8寸钢管8米）弯套一个电机10kw一台，沟渠硬化160米（高0.5米，底宽0.5米）</t>
  </si>
  <si>
    <t>长福村</t>
  </si>
  <si>
    <t>长福村3、13、19组</t>
  </si>
  <si>
    <t xml:space="preserve">长福村3组邹迎春200米*2.5*0.2、4组张学平150米*2.5*0.2、13组马经岳150米*2.5*0.2、19组郑吉新220米*2.5*0.2  </t>
  </si>
  <si>
    <t>幸福屋场</t>
  </si>
  <si>
    <t>长福9组</t>
  </si>
  <si>
    <t>长福9组健身器材，场坪硬化1.5亩，周围栽种树、花、草皮等</t>
  </si>
  <si>
    <t xml:space="preserve">
效益指标：提高村民幸福指数
生态效益，亮化环境，生态宜居。
满意度：100%。</t>
  </si>
  <si>
    <t>邱牛公路</t>
  </si>
  <si>
    <t>长福村6组至25组</t>
  </si>
  <si>
    <t>长福村6组至25组8处317*0.2*3.5米</t>
  </si>
  <si>
    <t>开挖荒山</t>
  </si>
  <si>
    <t>长福村3组</t>
  </si>
  <si>
    <t>长福村3组汪泽波屋后3亩、何宏财屋后2亩、4组牙岗上坡4亩、严小明屋后20亩、24组李厚林20亩、30组孙计林3亩、樊明铁3亩、刘生文3亩，帮助挖地，种植果木</t>
  </si>
  <si>
    <t>长福村2、3组</t>
  </si>
  <si>
    <t>洈水渠至刘德方61m*2.5m*0.18m；洈水渠至熊昌春68m*2.5m*0.18m；洈水渠至何平才42m*2.5m*0.18m；洈水渠至杨贞华31m*3m*0.18m；胡辉祖至严学庆57m*2.7m*0.18m；胡辉祖至胡长青85m*2.5m*0.18m；刘德武至刘迪106m*2.5m*0.18m；</t>
  </si>
  <si>
    <t>王家厂镇</t>
  </si>
  <si>
    <t>长乐村</t>
  </si>
  <si>
    <t>灌沟沟渠硬化</t>
  </si>
  <si>
    <t>4组-6组灌沟沟渠硬化</t>
  </si>
  <si>
    <t>王家厂镇长乐村4组-6组灌沟沟渠硬化长500米，宽30公分、高0.3米</t>
  </si>
  <si>
    <t>产出指标：时效：整个沟渠硬化受益人约61人左右，为百姓节约生产成本约400元。生态效益：项目完工后能间接降低环境污染85%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</si>
  <si>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项目申报前召开了群众代表大会，商议决议立项内容，得到了广大群众代表的支持。在项目实施过程中，将设专人负责对项目的资金、质量进行监督；整个项目带动贫困户收益达600元</t>
  </si>
  <si>
    <t>5组-7组灌沟沟渠硬化</t>
  </si>
  <si>
    <t>王家厂镇长乐村5组-7组灌沟沟渠硬化长500米，宽30公分、高0.3米</t>
  </si>
  <si>
    <t>产出指标：时效：整个沟渠硬化受益人约45人左右，为百姓节约生产成本约300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</si>
  <si>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项目申报前召开了群众代表大会，商议决议立项内容，得到了广大群众代表的支持。在项目实施过程中，将设专人负责对项目的资金、质量进行监督；整个项目带动贫困户收益达650元</t>
  </si>
  <si>
    <t>8组-9组灌沟沟渠硬化</t>
  </si>
  <si>
    <t>王家厂镇长乐村8组-9组灌沟沟渠硬化长500米，宽30公分、高0.3米</t>
  </si>
  <si>
    <t>产出指标：时效：整个沟渠硬化受益人约33人左右，为百姓节约生产成本约300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</si>
  <si>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项目申报前召开了群众代表大会，商议决议立项内容，得到了广大群众代表的支持。在项目实施过程中，将设专人负责对项目的资金、质量进行监督；整个项目带动贫困户收益达500元</t>
  </si>
  <si>
    <t>堰塘清淤及扩容</t>
  </si>
  <si>
    <t>19组谭大军门口堰塘清淤、曹兴军门口堰塘清淤</t>
  </si>
  <si>
    <t>王家厂镇长乐村19组谭大军门口堰塘清淤、曹兴军门口堰塘清淤加起来面积5亩</t>
  </si>
  <si>
    <t>产出指标：时效：整个沟渠硬化受益人约60人左右，为百姓节约生产成本约450元。生态效益：项目完工后能间接降低环境污染88%。可持续影响效益：方便群众田地耕种，用水，方便群众增产、增收、增效。满意度指标：项目完工后群众满意度达100%。</t>
  </si>
  <si>
    <t>18组黎绍国屋旁至19组庙儿咀</t>
  </si>
  <si>
    <t>王家厂镇长乐村18组黎绍国屋旁至19组庙儿咀公路硬化500米，宽2.8米、厚0.2米</t>
  </si>
  <si>
    <t>产出指标：时效：整个公路硬化受益人约25人左右，为百姓节约出行时长0.3H生态效益：项目完工后能间接降低垃圾数量90%。可持续影响效益：方便群众田地耕种，山林开发，方便群众增产、增收、增效，盘活农产品流通。满意度指标：项目完工后群众满意度达100%。</t>
  </si>
  <si>
    <t>长乐村外河平整田中</t>
  </si>
  <si>
    <t>王家厂镇长乐村外河平整田中全长公路硬化2000米，宽3米、厚0.2米</t>
  </si>
  <si>
    <t>产出指标：时效：整个公路硬化受益人约80人左右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</si>
  <si>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大团村</t>
  </si>
  <si>
    <t>万红片肖金鸣屋前至朱拱桥</t>
  </si>
  <si>
    <t>王家厂镇大团村万红片肖金鸣屋前至朱拱桥道路硬化，长550米，宽3米，厚0.2米。</t>
  </si>
  <si>
    <t xml:space="preserve">产出指标：该路面硬化受益21人。项目完工后质量达100％。为老百姓节约出行时间0.2小时，原出行时长0.5小时，为百姓出行节约成本1000元。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                </t>
  </si>
  <si>
    <t>前期召开群众代表大会商量决议立项内容，在项目实施的过程中，设专人负责，对施工的质量和资金进行监管，在项目完工后，继续设专人进行维护管养，整个项目带动脱贫户收益达850元</t>
  </si>
  <si>
    <t>万红片陈家炳屋前至杨维华屋前</t>
  </si>
  <si>
    <t>王家厂镇大团村万红片陈家炳屋前至杨维华屋前道路硬化，长600米，宽3米，厚0.2米。</t>
  </si>
  <si>
    <t xml:space="preserve">产出指标：该路面硬化受益29人。项目完工后质量达100％。为老百姓节约出行时间0.2小时，原出行时长0.5小时，为百姓出行节约成本1000元。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                </t>
  </si>
  <si>
    <t>前期召开群众代表大会商量决议立项内容，在项目实施的过程中，设专人负责，对施工的质量和资金进行监管，在项目完工后，继续设专人进行维护管养，整个项目带动脱贫户收益达900元</t>
  </si>
  <si>
    <t>大团村万红片杨维成屋后至肖支勇屋旁</t>
  </si>
  <si>
    <t>王家厂镇大团村万红片杨维成屋后至肖支勇屋旁道路硬化，长500米，宽3米，厚0.2米。</t>
  </si>
  <si>
    <t>产业指标：整个公路硬化项目受益人数达20人，项目完工后质量达100%的标准，为百姓节约出行时长20分钟，原出行1小时，百姓节省出行成本450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</si>
  <si>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前期召开群众代表大会商量决议立项内容，在项目实施的过程中，设专人负责，对施工的质量和资金进行监管，在项目完工后，继续设专人进行维护管养，整个项目带动脱贫户收益达1200元</t>
  </si>
  <si>
    <t>大团村大团片1组徐春凤屋前至任家清屋前</t>
  </si>
  <si>
    <t>王家厂镇大团村大团片1组徐春凤屋前至任家清屋前，长600米，宽3米，厚0.2米。</t>
  </si>
  <si>
    <t>产业指标：整个公路硬化项目受益16人，项目完工后质量达100%的标准，为百姓节约出行时长20分钟，原出行0.5小时，百姓节省出行成本450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</si>
  <si>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前期召开群众代表大会商量决议立项内容，在项目实施的过程中，设专人负责，对施工的质量和资金进行监管，在项目完工后，继续设专人进行维护管养，整个项目带动脱贫户收益达1000元</t>
  </si>
  <si>
    <t>万红片万红水库南渠</t>
  </si>
  <si>
    <t>王家厂镇大团村万红片万红水库南渠清淤护砌，西起双庆边界至大团村万红片9组，全长3000米。</t>
  </si>
  <si>
    <t>产业指标：整个公路硬化项目受益人数达19人，项目完工后质量达100%的标准，为百姓节约出行时长20分钟，原出行0.5小时，百姓节省出行成本450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</si>
  <si>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前期召开群众代表大会商量决议立项内容，在项目实施的过程中，设专人负责，对施工的质量和资金进行监管，在项目完工后，继续设专人进行维护管养，整个项目带动脱贫户收益达1100元</t>
  </si>
  <si>
    <t>7组道路硬化</t>
  </si>
  <si>
    <t>王家厂镇大团村万红片7组道路硬化，长400米，宽3.5米，厚度0.2米。</t>
  </si>
  <si>
    <t>产业指标：整个公路硬化项目受益人数达16人，项目完工后质量达100%的标准，为百姓节约出行时长20分钟，原出行0.5小时，百姓节省出行成本400元。效益指标：项目完工后能方便百姓干净出行，提高运输效率，能间接降低环境污染90%，推动当地经济发展，满意度指标，项目完工后社会群众满意度达100%。</t>
  </si>
  <si>
    <t>大团村陈家大堰,肖家大堰</t>
  </si>
  <si>
    <t>王家厂镇大团村陈家大堰清淤，面积5亩，增容5000立方；肖家大堰，面积4亩，增容4500立方；新堰，面积5亩，增容5500立方。</t>
  </si>
  <si>
    <t>产业指标：整个公路硬化项目受益人数达14人，项目完工后质量达100%的标准。效益指标：项目完工后能为百姓节省成本30%，提高生产效率，能间接降低环境污染90%，推动当地经济发展，满意度指标，项目完工后社会群众满意度达100%。</t>
  </si>
  <si>
    <t>王家厂镇大团村万红片7组道路硬化，长450米，宽3.5米，厚度0.2米。</t>
  </si>
  <si>
    <t>前期召开群众代表大会商量决议立项内容，在项目实施的过程中，设专人负责，对施工的质量和资金进行监管，在项目完工后，继续设专人进行维护管养，整个项目带动脱贫户收益达960元</t>
  </si>
  <si>
    <t>建设街社区</t>
  </si>
  <si>
    <t>5组从胡定珍屋旁至王维成屋前</t>
  </si>
  <si>
    <t>王家厂镇建设街社区5组，从胡定珍屋旁至王维成屋前道路硬化，长400米，宽2.7米，厚0.2米</t>
  </si>
  <si>
    <t>产出指标：道路硬化前路段耗时30分钟，硬化后路段耗时10分钟，时效：（30-10）/20。道路硬化前生产生活成本20000元，硬化后生产生活成本10000元，成本节约（20000-10000）/10000。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</si>
  <si>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间接受益人均：30</t>
  </si>
  <si>
    <t>8组从杨明华屋前至刘传秀屋前</t>
  </si>
  <si>
    <t>王家厂镇建设街社区8组从杨明华屋前至刘传秀屋前道路硬化，长270米，宽3米，厚0.2米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</si>
  <si>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间接受益人均：29</t>
  </si>
  <si>
    <t>十三组中堰堰塘</t>
  </si>
  <si>
    <t>王家厂镇建设街社区十三组中堰堰塘扩容及大堤防渗堰塘清淤，泥土2000方，24000元；防渗混泥土40方。，16000元；人工工资10000元）</t>
  </si>
  <si>
    <t>产出指标：整个堰塘整修项目受益人数达63人，项目竣工后质量达100%的标准，方便群众生产生活用水，节约劳动成本1000元。效益指标：项目完工后能节省百姓劳动成本，提高工作效率，使百姓增收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</si>
  <si>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项目申报前召开了群众代表大会，商议决议立项内容，得到了广大群众代表的支持。在项目实施过程中，将设专人负责对项目的资金、质量进行监督；整个项目建成后带动群众受益增收达1600元以上。</t>
  </si>
  <si>
    <t>彪家峪片3组曹传平门口至戴作明门口</t>
  </si>
  <si>
    <t>王家厂镇建设街社区彪家峪片3组曹传平门口至戴作明门口道路硬化，长400米，宽2.7米，厚0.2米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</si>
  <si>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间接受益人均：35</t>
  </si>
  <si>
    <t>7组刘绪全至彭奎门口</t>
  </si>
  <si>
    <t>王家厂镇建设街社区7组刘绪全至彭奎门口道路硬化，长，宽，厚：400米，3米，0.2米</t>
  </si>
  <si>
    <t>参与前期项目入库会议、决议；项目实施过程中参与评选理事会，对施工质量和资金使用进行监督；项目实施后参与道路护肩任务，项目完成后参与后持续维护管理。
间接受益人均：25</t>
  </si>
  <si>
    <t>12组潘庆林屋至临澧县刻木山乡人参花炮厂围墙接壤</t>
  </si>
  <si>
    <t>王家厂镇建设街社区12组潘庆林屋至临澧县刻木山乡人参花炮厂围墙接壤道路硬化，长，宽，厚：350米，2.7米，0.2米</t>
  </si>
  <si>
    <t>参与前期项目入库会议、决议；项目实施过程中参与评选理事会，对施工质量和资金使用进行监督；项目实施后参与道路护肩任务，项目完成后参与后持续维护管理。
间接受益人均：18</t>
  </si>
  <si>
    <t>建设街社区从彭兴军屋后至郭于政屋旁</t>
  </si>
  <si>
    <t>王家厂镇建设街社区从彭兴军屋后至郭于政屋旁道路硬化宽2.7米，厚0.2米，长100米；文家垱公路硬化宽2.7米，厚0.2米，至曹传登屋旁100米。</t>
  </si>
  <si>
    <t>产出指标：道路硬化前路段耗时30分钟，硬化后路段耗时10分钟，时效：（30-10）/30。道路硬化前生产生活成本10000元，硬化后生产生活成本5000元，成本节约（10000-5000）/10000。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</si>
  <si>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间接受益人均：50</t>
  </si>
  <si>
    <t>江西村</t>
  </si>
  <si>
    <t>7组四方堰至朱茂中屋前</t>
  </si>
  <si>
    <t>王家厂镇江西村7组四方堰至朱茂中屋前公路硬化、长230米、宽3米、厚20公分、</t>
  </si>
  <si>
    <t>产业指标：整个公路硬化项目受益人数达59人，项目完工后质量达100%的标准，为百姓节约出行时长10分钟，百姓节省出行成本200元。效益指标：项目完工后能方便百姓干净出行，提高运输效率，能间接降低环境污染90%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</si>
  <si>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前期召开群众代表大会，商议立项内容。在项目实施的过程中，设专人负责，对施工的质量和资金进行监督，在项目完工后继续设专人进行后续的维护管养，整个项目带动脱贫户收益达500元。</t>
  </si>
  <si>
    <t>18组主公路至朱茂成屋边</t>
  </si>
  <si>
    <t>王家厂镇江西村18组主公路至朱茂成屋边、长200米、宽3米、厚20公分。</t>
  </si>
  <si>
    <t>产业指标：整个公路硬化项目受益人数达12人，项目完工后质量达100%的标准，为百姓节约出行时长10分钟，百姓节省出行成本100元。效益指标：项目完工后能方便百姓干净出行，提高运输效率，能间接降低环境污染90%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</si>
  <si>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前期召开群众代表大会，商议立项内容。在项目实施的过程中，设专人负责，对施工的质量和资金进行监督，在项目完工后继续设专人进行后续的维护管养，整个项目带动脱贫户收益达300元。</t>
  </si>
  <si>
    <t>5组堰清淤扩容1口</t>
  </si>
  <si>
    <t>王家厂镇江西村5组堰清淤扩容1口（清淤1440方、扩容4532方、四周扫障850平方、大堤翻筑578方、φ30涵管10米、库内整形300平方）</t>
  </si>
  <si>
    <t>产业指标：整个堰塘清淤项目受益人数达25人，项目完工后质量达100%的标准，为百姓节省生产成本500元。效益指标：项目完工后能节省百姓生产农业成本，提高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</si>
  <si>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前期召开群众代表大会，商议立项内容。在项目实施的过程中，设专人负责，对施工的质量和资金进行监督，在项目完工后继续设专人进行后续的维护管养，整个项目带动脱贫户收益达600元。</t>
  </si>
  <si>
    <t>11组村主公路至朱茂军屋边</t>
  </si>
  <si>
    <t>王家厂镇江西村11组村主公路至朱茂军屋边长450米、宽3米.高0.20米</t>
  </si>
  <si>
    <r>
      <t>产业指标：</t>
    </r>
    <r>
      <rPr>
        <sz val="11"/>
        <rFont val="宋体"/>
        <charset val="134"/>
      </rPr>
      <t>整个公路硬化项目受益人数达52人，项目完工后质量达100%的标准，为百姓节约出行时长20分钟，原出行43分钟，百姓节省出行成本800元。效益指标：项目完工后能方便百姓干净出行，提高运输效率，能间接降低环境污染70%，推动当地经济发展，满意度指标，项目完工后社会群众满意度达100%。</t>
    </r>
  </si>
  <si>
    <t>前期召开群众代表大会，商议立项内容。在项目实施的过程中，设专人负责，对施工的质量和资金进行监督，在项目完工后继续设专人进行后续的维护管养，整个项目带动脱贫户收益达800元。</t>
  </si>
  <si>
    <t>公路便桥</t>
  </si>
  <si>
    <t>5组至涔兰村4组</t>
  </si>
  <si>
    <t>王家厂镇江西5组至涔兰村4组公路便桥清理基础土方30*7*1=210方。桨砌石铺基础30*5*1=150方</t>
  </si>
  <si>
    <r>
      <t>产业指标：</t>
    </r>
    <r>
      <rPr>
        <sz val="11"/>
        <rFont val="宋体"/>
        <charset val="134"/>
      </rPr>
      <t>整个公路硬化项目受益人数达123人，项目完工后质量达100%的标准，为百姓节约出行时长30分钟，原出行50分钟，百姓节省出行成本500元。效益指标：项目完工后能方便百姓干净出行，提高运输效率，能间接降低环境污染70%，推动当地经济发展，满意度指标，项目完工后社会群众满意度达100%。</t>
    </r>
  </si>
  <si>
    <t>生产街社区</t>
  </si>
  <si>
    <t>生产街7组观音庙至滩河</t>
  </si>
  <si>
    <t>王家厂镇生产街社区7组观音庙至滩河,长0.3公里，宽3米，厚0.2米</t>
  </si>
  <si>
    <t xml:space="preserve">产出指标：该路面硬化受益25人，项目完工后质量达100％。为老百姓节约出行时间0.2小时，原出行时长0.3小时，为百姓出行节约成本600元。               社会效益指标：方便各种农耕设备进出，为机械化现在农业生产提供便利条件，降低能源污染消耗达50％，减轻农民负担，群众满意度达100％。                </t>
  </si>
  <si>
    <t>前期召开群众代表大会，商议立项内容，设专人负责，对施工质量和项目资金进行监督。项目竣工后带动脱贫户收益1000元。</t>
  </si>
  <si>
    <t>4组王杰家至潘宏贤家</t>
  </si>
  <si>
    <t>王家厂镇生产街4组王杰家至潘宏贤家长295米，宽3米，厚度0.2米</t>
  </si>
  <si>
    <t xml:space="preserve">产出指标：该路面硬化受益18户62人，其中脱贫户5户19人。项目完工后质量达100％。为老百姓节约出行时间0.3小时，原出行时长0.5小时，为百姓出行节约成本1000元。                    社会效益指标：方便各种农耕设备进出，为机械化现在农业生产提供便利条件，降低能源污染消耗达50％，减轻农民负担，群众满意度达100％。                </t>
  </si>
  <si>
    <t>前期召开群众代表大会，商议立项内容，设专人负责，对施工质量和项目资金进行监督。项目竣工后带动脱贫户收益1500元。</t>
  </si>
  <si>
    <t>果林项目</t>
  </si>
  <si>
    <t>6组范家湾果林项目</t>
  </si>
  <si>
    <t>王家厂镇生产街社区6组范家湾果林项目种植果树50亩，其中柑橘25亩，桃树25亩，采用直接帮扶</t>
  </si>
  <si>
    <t xml:space="preserve">产出指标:整个果林项目实施后，收益人口200人，能够解决部分居民的就业问题，能提高居民收入，解决脱贫户务工难的问题。效益指标：推动当地经济发展，增加就业机会，增加脱贫户收入，项目完工后社会群众满意度达100％
</t>
  </si>
  <si>
    <t>前期召开群众代表大会商量决议立项内容，在项目实施的过程中，设专人负责，对施工的质量和资金进行监管，在项目完工后，继续设专人进行维护管养，整个项目带动脱贫户收益达1250元</t>
  </si>
  <si>
    <t>八组刘立新家至林场总部</t>
  </si>
  <si>
    <t>王家厂镇生产街社区八组刘立新家至林场总部通组公路350米</t>
  </si>
  <si>
    <t>产业指标：整个公路硬化项目受益人数达103人，项目完工后质量达100%的标准，为百姓节约出行时长23分钟，原出行50分钟，百姓节省出行成本300元。效益指标：项目完工后能方便百姓干净出行，提高运输效率，能间接降低环境污染90%，推动当地经济发展，满意度指标，项目完工后社会群众满意度达100%。</t>
  </si>
  <si>
    <t>五组至六组黄冬娥至王立均家</t>
  </si>
  <si>
    <t>王家厂镇生产街社区五组至六组黄冬娥至王立均家新建公路，长500米、宽3.5米，厚0.2米</t>
  </si>
  <si>
    <t xml:space="preserve">产业指标：整个公路硬化项目受益人数达110人，项目完工后质量达100%的标准，为百姓节约出行时长30分钟，原出行1小时，百姓节省出行成本500元。效益指标：项目完工后能方便百姓干净出行，提高运输效率，能间接降低环境污染90%，推动当地经济发展，满意度指标，项目完工后社会群众满意度达100%。
</t>
  </si>
  <si>
    <t>前期召开群众代表大会商量决议立项内容，在项目实施的过程中，设专人负责，对施工的质量和资金进行监管，在项目完工后，继续设专人进行维护管养，整个项目带动脱贫户收益达1500元</t>
  </si>
  <si>
    <t>新装路灯</t>
  </si>
  <si>
    <t>S302路段：从4组至6组1公里路段，从4组至7组2.5公里路段，从1组至2组2公里路段，3组1.5公里路段</t>
  </si>
  <si>
    <t>王家厂镇生产街社区S302路段安装太阳能路灯50盏，从4组至6组1公里路段10盏，每盏2000元；从4组至7组2.5公里路段15盏，每盏2000元；从1组至2组2公里路段15盏，每盏2000元；3组1.5公里路段10盏，每盏2000元；</t>
  </si>
  <si>
    <t>产出指标：该路段未安装太阳能路灯前耗时100分钟，装路灯后路段耗时50分钟，时效：50分钟，路段装路灯后减少生产生活成本50%。
效益指标：经济效益，降低脱贫户生产生活成本，提高生产收益；持续增强居民产业发展；社会效益，解决了脱贫户居民出行问题，农户增产增收；生态安居。
满意度：100%。</t>
  </si>
  <si>
    <t>枞杨村</t>
  </si>
  <si>
    <t>五白片戴述军至胡军桃</t>
  </si>
  <si>
    <t>王家厂镇枞杨村五白片戴述军至胡军桃公路硬化，长358m，宽3m，厚0.2m</t>
  </si>
  <si>
    <t>产出指标：时效：整个公路硬化受益人约70人左右，为百姓节约出行时长30分钟，原出行时长45分钟，节省出行费用1150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</si>
  <si>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前期召开群众代表大会，商量决议立项内容，在项目实施的过程中，设专人负责，对施工的质量和资金进行监督。在项目完成后，继续请专人对项目进行后续维护管养，整个项目带动脱贫户收益达1300元</t>
  </si>
  <si>
    <t>五白片王玉林至山林看守屋</t>
  </si>
  <si>
    <t>王家厂镇枞杨村五白片王玉林至山林看守屋公路硬化，长355m，宽3m，厚0.2m</t>
  </si>
  <si>
    <t>产出指标：时效：整个公路硬化受益人约50人左右，为百姓节约出行时长18分钟，原出行时长40分钟，节省出行费用1150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</si>
  <si>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前期召开群众代表大会，商量决议立项内容，在项目实施的过程中，设专人负责，对施工的质量和资金进行监督。在项目完成后，继续请专人对项目进行后续维护管养，整个项目带动脱贫户收益达680元</t>
  </si>
  <si>
    <t>黄木片3组至五白片2组</t>
  </si>
  <si>
    <t>王家厂镇枞杨村组级公路：王方公路黄木片3组至五白片2组，长220米，宽3米，厚0.2米</t>
  </si>
  <si>
    <t>产出指标：时效：整个公路硬化受益人约56人左右，其中脱贫户有26人，为百姓节约出行时长30分钟，原出行时长45分钟，节省出行费用1250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</si>
  <si>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前期召开群众代表大会，商量决议立项内容，在项目实施的过程中，设专人负责，对施工的质量和资金进行监督。在项目完成后，继续请专人对项目进行后续维护管养，整个项目带动脱贫户收益达1500元</t>
  </si>
  <si>
    <t>枞杨片胡良春家至王连村家</t>
  </si>
  <si>
    <t>王家厂镇枞杨村组级公路：枞杨片胡良春家至王连村家，长200米，宽3米，厚0.2米</t>
  </si>
  <si>
    <t>产出指标：时效：整个公路硬化受益人约23人左右，其中脱贫户8人，为百姓节约出行时长10分钟，原出行时长20分钟，节省出行费用1150元。生态效益：项目完工后能间接降低环境污染90%。可持续影响效益：改善百姓出门的烂路，提高公路运输效率。满意度指标：项目完工后群众满意度达100%。</t>
  </si>
  <si>
    <t>王方公路—陈培松家</t>
  </si>
  <si>
    <t>王家厂镇枞杨村王方公路—陈培松家公路硬化，长364米、宽3米、厚0.2米</t>
  </si>
  <si>
    <t>产出指标：时效：整个公路硬化受益人约21人左右，其中脱贫户11人，为百姓节约出行时长23分钟，原出行时长51分钟，节省出行费用850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</si>
  <si>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前期召开群众代表大会，商量决议立项内容，在项目实施的过程中，设专人负责，对施工的质量和资金进行监督。在项目完成后，继续请专人对项目进行后续维护管养，整个项目带动脱贫户收益达930元</t>
  </si>
  <si>
    <t>枞杨片1组新堰至戴林初家</t>
  </si>
  <si>
    <t>王家厂镇枞杨村枞杨片1组新堰至戴林初家道路硬化，长500米，宽3米，厚0.2米</t>
  </si>
  <si>
    <t>产出指标：道路硬化前路段耗时35分钟，硬化后路段耗时20分钟，道路硬化前生产生活成本1250元，硬化后生产生活成本650元，成本节约600。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</si>
  <si>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五白片胡忠元家至王夕中家</t>
  </si>
  <si>
    <t>王家厂镇枞杨村五白片胡忠元家至王夕中家公路硬化，长300米，宽3米，厚0.2米</t>
  </si>
  <si>
    <t>产出指标：道路硬化前路段耗时30分钟，硬化后路段耗时15分钟。道路硬化前生产生活成本1050元，硬化后生产生活成本550元，成本节约500。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</si>
  <si>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五白片山林看守屋至五白片8组黄大忠屋旁</t>
  </si>
  <si>
    <t>王家厂镇枞杨村五白片山林看守屋至五白片8组黄大忠屋旁边公路硬化，长400米，宽3米，厚0.2米</t>
  </si>
  <si>
    <t>王方线段从黄木片苏家坡至五白片4组</t>
  </si>
  <si>
    <t>王家厂镇枞杨村王方线段从黄木片苏家坡至五白片4组，全长3公里，安装太阳能路灯75盏，每盏2000元。</t>
  </si>
  <si>
    <t>产出指标：道路亮化前路段耗时150分钟，亮化后路段耗时60分钟。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</si>
  <si>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前期召开群众代表大会，商量决议立项内容，在项目实施的过程中，设专人负责，对施工的质量和资金进行监督。在项目完成后，继续请专人对项目进行后续维护管养。</t>
  </si>
  <si>
    <t>黄木片3组胡良军屋旁至罗丕枝屋旁</t>
  </si>
  <si>
    <t>王家厂镇枞杨村黄木片3组胡良军屋旁至罗丕枝屋旁，长380米，宽3米，厚0.2米</t>
  </si>
  <si>
    <t>产出指标：时效：整个公路硬化受益人约39人左右，其中脱贫户有5人，为百姓节约出行时长30分钟，原出行时长45分钟，节省出行费用1250元。生态效益：项目完工后能间接降低环境污染90%。可持续影响效益：改善百姓出门的烂路，提高公路运输效率。满意度指标：项目完工后群众满意度达100%。</t>
  </si>
  <si>
    <t>13组王方公路至3组刘海清屋后产业资源路路基</t>
  </si>
  <si>
    <t>王家厂镇枞杨片13组王方公路至3组刘海清屋后产业资源路路基：长4500米，宽6米</t>
  </si>
  <si>
    <t>产出指标：时效：整个公路硬化受益人约489人左右，其中脱贫户有114人，为百姓节约出行时长30分钟，原出行时长45分钟，节省出行费用2250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</si>
  <si>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前期召开群众代表大会，商量决议立项内容，在项目实施的过程中，设专人负责，对施工的质量和资金进行监督。在项目完成后，继续请专人对项目进行后续维护管养，整个项目带动脱贫户收益达5500元</t>
  </si>
  <si>
    <t>枞杨村新村部至五白片2组罗丕福屋前</t>
  </si>
  <si>
    <t>王家厂镇枞杨村新村部至五白片2组罗丕福屋前;长600米，宽3米，厚0.2米</t>
  </si>
  <si>
    <t>产出指标：时效：整个公路硬化受益人约12人左右，为百姓节约出行时长30分钟，原出行时长45分钟，节省出行费用850元。生态效益：项目完工后能间接降低环境污染90%。可持续影响效益：改善百姓出门的烂路，提高公路运输效率。满意度指标：项目完工后群众满意度达101%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</si>
  <si>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前期召开群众代表大会，商量决议立项内容，在项目实施的过程中，设专人负责，对施工的质量和资金进行监督。在项目完成后，继续请专人对项目进行后续维护管养，整个项目带动脱贫户收益达1850元</t>
  </si>
  <si>
    <t>白马庙村</t>
  </si>
  <si>
    <t>连生屋前至
万为军屋旁</t>
  </si>
  <si>
    <t>王家厂镇白马庙村周连生屋前至万为军屋旁道路硬化，长450米宽2.5、厚0.2米</t>
  </si>
  <si>
    <t>产出指标：整个公路硬化受益人约105人左右，其中脱贫户7户21人，为百姓节约出行时长20分钟，原出行时长35分钟，降低出行费用400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</si>
  <si>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前期召开群众代表大会，商量决议立项内容，在项目实施的过程中，设专人负责，对施工的质量和资金进行监督。在项目完成后，继续请专人对项目进行后续维护管养，整个项目带动脱贫户收益达800元</t>
  </si>
  <si>
    <t>7组、8组
桥梁两座</t>
  </si>
  <si>
    <t>王家厂镇白马庙村7组、8组桥梁两座，其中：7组桥梁修建，长5米，宽4米，高3米；8组桥梁修建，长7米，宽4米，高3米</t>
  </si>
  <si>
    <t>产出指标：整个桥梁修建受益人约120人左右，其中脱贫户4户8人，为百姓节约出行时长20分钟，原出行时长40分钟，降低出行费用200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</si>
  <si>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前期召开群众代表大会，商量决议立项内容，在项目实施的过程中，设专人负责，对施工的质量和资金进行监督。在项目完成后，继续请专人对项目进行后续维护管养，整个项目带动脱贫户收益达300元</t>
  </si>
  <si>
    <t>9组桥梁</t>
  </si>
  <si>
    <t>王家厂镇白马庙村9组桥梁修建，长5米，宽4米，高2米</t>
  </si>
  <si>
    <t>产出指标：整个桥梁修建受益人约150人左右，其中脱贫户4户8人，为百姓节约出行时长20分钟，原出行时长40分钟，降低出行费用200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</si>
  <si>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4组破堰</t>
  </si>
  <si>
    <t>王家厂镇白马庙村4组破堰长90米，宽60米</t>
  </si>
  <si>
    <t>产业指标：整个堰塘整修项目受益人数达80人，项目完工后质量达100%的标准，为百姓节省生产成本1000元。效益指标：项目完工后能节省百姓生产农业成本，提高用水效率，能降低生活垃圾污染95%，推动当地经济发展，盘活地区经济效益。满意度指标，项目完工后社会群众满意度达100%。</t>
  </si>
  <si>
    <t>南河村</t>
  </si>
  <si>
    <t>7组胡国夕至吕秋香家</t>
  </si>
  <si>
    <t>王家厂镇南河村岩门片7组胡国夕至吕秋香家前：通组公路硬化，全长500米，宽2.5米，厚0.2米。</t>
  </si>
  <si>
    <t>产出指标：整个公路硬化受益人约65人左右，其中脱贫户6人，为百姓节约出行时长15分钟，原出行时长30H，降低出行费用400元。生态效益：提高运输能力，降低60%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</si>
  <si>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前期召开群众代表大会，商量决议立项内容，在项目实施的过程中，设专人负责，对施工的质量和资金进行监督。在项目完成后，继续请专人对项目进行后续维护管养，整个项目带动脱贫户收益达1100元。</t>
  </si>
  <si>
    <t>1组陈培育屋前公路至皮振球家</t>
  </si>
  <si>
    <t>王家厂镇南河村柳树片1组陈培育屋前公路至皮振球家前：通组公路硬化，长600米，宽2.5米、厚0.2米。</t>
  </si>
  <si>
    <t>产出指标：整个公路硬化受益人约110人左右，其中脱贫户14人，为百姓节约出行时长30分钟，原出行时长40m，降低出行费用200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</si>
  <si>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前期召开群众代表大会，商量决议立项内容，在项目实施的过程中，设专人负责，对施工的质量和资金进行监督。在项目完成后，继续请专人对项目进行后续维护管养，整个项目带动脱贫户收益达200元。</t>
  </si>
  <si>
    <t>6组飞娥嘴水库至岩门7组潘义群屋旁</t>
  </si>
  <si>
    <r>
      <t>王家厂镇南河村从岩门6组飞娥嘴水库至岩门7组潘义群屋旁沟渠新建：四周扫障200</t>
    </r>
    <r>
      <rPr>
        <sz val="9"/>
        <rFont val="宋体"/>
        <charset val="134"/>
      </rPr>
      <t>㎡</t>
    </r>
    <r>
      <rPr>
        <sz val="9"/>
        <rFont val="微软雅黑"/>
        <charset val="134"/>
      </rPr>
      <t>、土方开挖280m³，浆砌192m³（长150米X宽0.8米X高0.8米X2），摊底12m³，回填100m³。</t>
    </r>
  </si>
  <si>
    <t xml:space="preserve">产出指标：整个项目受益人数达82人，项目竣工后质量达100%的标准，方便农户灌溉农田、节约水资源、减少水土流失、节约种植成本、提高种植效率，节约灌溉成本8000元。效益指标：项目完工后能节约百姓灌溉成本，提高种植效率，使百姓增收增产。受到广大群众的高度好评。
</t>
  </si>
  <si>
    <t>项目申报前召开了群众代表大会，商议决议立项内容，得到了广大群众代表的支持。在项目实施过程中，将设专人负责对项目的资金、质量进行监督；整个项目建成后带动群众受益增收达15000元以上。</t>
  </si>
  <si>
    <t>10组黄家大堰至张可均屋后</t>
  </si>
  <si>
    <t>王家厂镇南河村古城10组黄家大堰至张可均屋后沟渠硬化，长300米、宽0.6米、高0.6米。</t>
  </si>
  <si>
    <t xml:space="preserve">产出指标：整个项目受益人数达72人，项目竣工后质量达100%的标准，方便农户灌溉农田、节约水资源、减少水土流失、节约种植成本、提高种植效率，节约灌溉成本5000元。效益指标：项目完工后能节约百姓灌溉成本，提高种植效率，使百姓增收增产。受到广大群众的高度好评。
</t>
  </si>
  <si>
    <t>项目申报前召开了群众代表大会，商议决议立项内容，得到了广大群众代表的支持。在项目实施过程中，将设专人负责对项目的资金、质量进行监督；整个项目建成后带动群众受益增收达12000元以上。</t>
  </si>
  <si>
    <t>5组李子月门前至陈家大堰</t>
  </si>
  <si>
    <t>王家厂镇南河村古城5组李子月门前至陈家大堰沟渠硬化，长400米、宽0.5米、高0.5米。</t>
  </si>
  <si>
    <t xml:space="preserve">产出指标：整个项目受益人数达112人，项目竣工后质量达100%的标准，方便农户灌溉农田、节约水资源、减少水土流失、节约种植成本、提高种植效率，节约灌溉成本6000元。效益指标：项目完工后能节约百姓灌溉成本，提高种植效率，使百姓增收增产。受到广大群众的高度好评。
</t>
  </si>
  <si>
    <t>项目申报前召开了群众代表大会，商议决议立项内容，得到了广大群众代表的支持。在项目实施过程中，将设专人负责对项目的资金、质量进行监督；整个项目建成后带动群众受益增收达25000元以上。</t>
  </si>
  <si>
    <t>10组河沟</t>
  </si>
  <si>
    <t>王家厂镇南河村柳树片李家湾水库至10组河沟，长200米、宽0.6米、高0.6米。</t>
  </si>
  <si>
    <t xml:space="preserve">产出指标：整个项目受益人数达103人，项目竣工后质量达100%的标准，方便农户灌溉农田、节约水资源、减少水土流失、节约种植成本、提高种植效率，节约灌溉成本4000元。效益指标：项目完工后能节约百姓灌溉成本，提高种植效率，使百姓增收增产。受到广大群众的高度好评。
</t>
  </si>
  <si>
    <t>11组孙圣耀屋前至黄道贵屋旁</t>
  </si>
  <si>
    <t>王家厂镇南河村岩河片11组孙圣耀屋前至黄道贵屋旁沟渠硬化，长500米、宽0.6米、高0.6米。</t>
  </si>
  <si>
    <t xml:space="preserve">产出指标：整个项目受益人数达71人，项目竣工后质量达100%的标准，方便农户灌溉农田、节约水资源、减少水土流失、节约种植成本、提高种植效率，节约灌溉成本6000元。效益指标：项目完工后能节约百姓灌溉成本，提高种植效率，使百姓增收增产。受到广大群众的高度好评。
</t>
  </si>
  <si>
    <t>项目申报前召开了群众代表大会，商议决议立项内容，得到了广大群众代表的支持。在项目实施过程中，将设专人负责对项目的资金、质量进行监督；整个项目建成后带动群众受益增收达16000元以上。</t>
  </si>
  <si>
    <t>5组王夕安屋前至古城4组王与香屋前</t>
  </si>
  <si>
    <t>王家厂镇南河村从古城5组王夕安屋前至古城4组王与香屋前道路硬化，长500米，宽3米，厚0.2米</t>
  </si>
  <si>
    <t>产出指标：道路硬化前路段耗时20分钟，硬化后路段耗时10分钟，时效：（20-10）/20。道路硬化前生产生活成本4000元，硬化后生产生活成本2000元，成本节约（4000-2000）/4000。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</si>
  <si>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间接受益人均：121</t>
  </si>
  <si>
    <t>柳津村</t>
  </si>
  <si>
    <t>柳津村9组</t>
  </si>
  <si>
    <t>王家厂镇柳津村9组郭绪铜家至9组黄道银家道路硬化，全长500米，宽3米，厚0.2米</t>
  </si>
  <si>
    <t>产出指标：整个公路硬化受益人约130人左右，项目完工后质量达100%的标准，为百姓节约出行时长约0.5H，原时长1H，节省出行成本1500元。效益指标：项目完工后能节省百姓出行时间，提高运输能力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</si>
  <si>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前期召开群众代表大会，商量决议立项内容，在项目实施的过程中，设专人负责，对施工的质量和资金进行监督。在项目完成后，继续请专人对项目进行后续维护管养，整个项目带动贫困户收益达2000元。</t>
  </si>
  <si>
    <t>柳津片1组</t>
  </si>
  <si>
    <t>王家厂镇柳津村柳津片1组郭定大到郭玉平家道路硬化，全长400米,宽3米，厚0.2米。</t>
  </si>
  <si>
    <t>产出指标：时效：整个公路硬化受益人约48人左右，为百姓节约出行时长0.2H，原出行时长0.5H，降低出行费用780元。生态效益：项目完工后能间接降低垃圾数量80%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</si>
  <si>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项目申报前召开了群众代表大会，商议决议立项内容，得到了广大群众代表的支持。在项目实施过程中，将设专人负责对项目的资金、质量进行监督；整个项目带动贫困户收益达800元</t>
  </si>
  <si>
    <t>花元片11组</t>
  </si>
  <si>
    <t>王家厂镇柳津村花元片11组郭绪柏至花元庙道路硬化，全长350米，宽3米，厚0.2米。</t>
  </si>
  <si>
    <t>产出指标：时效：整个公路硬化受益人约28人左右，为百姓节约出行时长0.4H，原出行时长0.5H，降低出行费用500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</si>
  <si>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项目申报前召开了群众代表大会，商议决议立项内容，得到了广大群众代表的支持。在项目实施过程中，将设专人负责对项目的资金、质量进行监督；整个项目带动贫困户收益达2000元</t>
  </si>
  <si>
    <t>花元片1组</t>
  </si>
  <si>
    <t>王家厂镇柳津村花园片1组李元海至花园片3组郭敏屋前道路硬化，长300米，宽3米，厚0.2米。</t>
  </si>
  <si>
    <t>项目申报前召开了群众代表大会，商议决议立项内容，得到了广大群众代表的支持。在项目实施过程中，将设专人负责对项目的资金、质量进行监督；整个项目带动贫困户收益达12000元</t>
  </si>
  <si>
    <t>花元片3组</t>
  </si>
  <si>
    <t>王家厂镇柳津村花园片3组郭敏至花园片3组王伯振前道路硬化，长300米，宽3米，厚0.2米。</t>
  </si>
  <si>
    <t>产出指标：时效：整个公路硬化受益人约300人左右，为百姓节约出行时长0.5H，原出行时长0.6H，降低出行费用1200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</si>
  <si>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花元片2组</t>
  </si>
  <si>
    <t>王家厂镇柳津村花园片2组肖小庆家至郭东生家路硬化，长200米，宽3米，厚0.2米。</t>
  </si>
  <si>
    <t>产出指标：时效：整个公路硬化受益人约80人左右，为百姓节约出行时长0.2H，原出行时长0.4H，降低出行费用780元。生态效益：项目完工后能间接降低垃圾数量80%。可持续影响效益：方便群众田地耕种，山林开发，方便群众增产、增收、增效，盘活农产品流通。满意度指标：项目完工后群众满意度达100%。</t>
  </si>
  <si>
    <t>花元片5组</t>
  </si>
  <si>
    <t>王家厂镇柳津村花园片5组肖世松屋前堰塘清淤扩容计1100平方米。柳津十组王茂堰，小堰二口堰塘清淤整修1200平方米。</t>
  </si>
  <si>
    <t>产业指标：整个堰塘清淤项目受益人数达42人，项目完工后质量达100%的标准，为百姓节省生产成本1800元。效益指标：项目完工后能节省百姓生产农业成本，提高用水效率，能降低生活垃圾污染95%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</si>
  <si>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前期召开群众代表大会，商议立项内容。在项目实施的过程中，设专人负责，对施工的质量和资金进行监督，在项目完工后继续设专人进行后续的维护管养，整个项目带动贫困户收益达1200元。</t>
  </si>
  <si>
    <t>花元片6组</t>
  </si>
  <si>
    <t>王家厂镇柳津村花园6组村道至郭绪辉家道路硬化，长450米，宽3.0米，厚0.2米。</t>
  </si>
  <si>
    <t>产出指标：整个公路硬化受益人约150人左右，项目完工后质量达100%的标准，为百姓节约出行时长约0.2H，原时长0.5H，节省出行成本800元。效益指标：项目完工后能节省百姓出行时间，提高运输能力，能间接降低环境污染，推动当地经济发展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</si>
  <si>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项目申报前召开了群众代表大会，商议决议立项内容，得到了广大群众代表的支持。在项目实施过程中，将设专人负责对项目的资金、质量进行监督；整个项目带动贫困户收益达1000元</t>
  </si>
  <si>
    <t>花元片10组</t>
  </si>
  <si>
    <t>王家厂镇柳津村村部前北干渠新建桥梁，长8米，宽6米,两边不锈钢栏杆，桥墩2个宽6米，高4.5米，桥面钢筋混凝土结构。</t>
  </si>
  <si>
    <t>产出指标：时效：整个桥梁新建项目受益人约2800人左右，为百姓节约出行时长2H，原出行时长2.5H，降低出行费用800元。生态效益：项目完工后能间接降低环境污染88%。可持续影响效益：方便群众田地耕种，山林开发，方便群众出行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</si>
  <si>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项目申报前召开了群众代表大会，商议决议立项内容，得到了广大群众代表的支持。在项目实施过程中，将设专人负责对项目的资金、质量进行监督；整个项目带动贫困户收益达1600元</t>
  </si>
  <si>
    <t>双庆村</t>
  </si>
  <si>
    <t>23组公路
至胡家松家</t>
  </si>
  <si>
    <t>王家厂镇双庆村23组公路至胡家松家，公路硬化全长150米，宽3.5米，厚0.2米</t>
  </si>
  <si>
    <t xml:space="preserve">产出指标：该路面硬化受益7人，项目完工后质量达100％。为老百姓节约出行时间0.3小时，原出行时长0.5小时，为百姓出行节约成本600元。社会效益指标：方便各种农耕设备进出，为机械化现在农业生产提供便利条件，降低能源污染消耗达50％，减轻农民负担，群众满意度达100％。                </t>
  </si>
  <si>
    <t>前期召开群众代表大会，商议立项内容，设专人负责，对施工质量和项目资金进行监督。项目竣工后带动脱贫户收益500元。</t>
  </si>
  <si>
    <t>堰塘防渗</t>
  </si>
  <si>
    <t>23组公家堰
清淤防渗</t>
  </si>
  <si>
    <t>王家厂镇双庆村23组公家堰清淤防渗，堤身整型防渗80m*5m*0.15m,溢洪道整修防渗35m</t>
  </si>
  <si>
    <t xml:space="preserve">产出指标：该堰塘防渗项目受益10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</si>
  <si>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>生产便道</t>
  </si>
  <si>
    <t>6组，从李大平屋旁至肖周清屋前</t>
  </si>
  <si>
    <t>王家厂镇双庆村6组，从李大平屋旁至肖周清屋前道路硬化，长850米，宽4米，铺碎石厚0.15米,铺设涵管8处。</t>
  </si>
  <si>
    <t>产出指标：道路修建前路段耗时35分钟，修建后路段耗时10分钟，时效：25分钟。道路俢建前生产生活成本250元，俢建后生产生活成本150元，成本节约100元。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</si>
  <si>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17组
至9组沟渠</t>
  </si>
  <si>
    <t>王家厂镇双庆村17组至9组沟渠建设,砌护全长1800米,断面宽0.4米,高0.6米。</t>
  </si>
  <si>
    <t xml:space="preserve">产出指标：该沟渠防渗项目受益21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</si>
  <si>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>14组小方家湾
堰塘</t>
  </si>
  <si>
    <r>
      <t>王家厂镇双庆村14组小方家湾堰塘，清淤1200m</t>
    </r>
    <r>
      <rPr>
        <sz val="11"/>
        <rFont val="宋体"/>
        <charset val="134"/>
      </rPr>
      <t>³</t>
    </r>
    <r>
      <rPr>
        <sz val="11"/>
        <rFont val="宋体"/>
        <charset val="134"/>
        <scheme val="major"/>
      </rPr>
      <t>，堰堤整形加宽1m</t>
    </r>
    <r>
      <rPr>
        <sz val="11"/>
        <rFont val="仿宋"/>
        <charset val="134"/>
      </rPr>
      <t>、</t>
    </r>
    <r>
      <rPr>
        <sz val="11"/>
        <rFont val="宋体"/>
        <charset val="134"/>
        <scheme val="major"/>
      </rPr>
      <t>防渗72m*5m*0.15m</t>
    </r>
  </si>
  <si>
    <t xml:space="preserve">产出指标：该堰塘防渗项目受益5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</si>
  <si>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>低产田改造</t>
  </si>
  <si>
    <t>21、22组低产田</t>
  </si>
  <si>
    <r>
      <t>王家厂镇双庆村21</t>
    </r>
    <r>
      <rPr>
        <sz val="10"/>
        <rFont val="仿宋"/>
        <charset val="134"/>
      </rPr>
      <t>、</t>
    </r>
    <r>
      <rPr>
        <sz val="10"/>
        <rFont val="宋体"/>
        <charset val="134"/>
      </rPr>
      <t>22组80亩低产田改造，转运土14400m³回填环沟，割除杂草，将田翻耕整平成形，杜绝参差不平。</t>
    </r>
  </si>
  <si>
    <t xml:space="preserve">产出指标：该项目受益14户人，项目完工后质量达100％。为百姓能提供生产方便，降低农产品消耗。社会效益指标：为机械化现在农业生产提供便利条件，降低能源污染消耗达70％，减轻农民负担500元，群众满意度达100％。                </t>
  </si>
  <si>
    <t>小渡口镇</t>
  </si>
  <si>
    <t>永丰村</t>
  </si>
  <si>
    <t>永丰村六组黄炎生家到刘小惠家</t>
  </si>
  <si>
    <t>永丰村六组黄炎生家到刘小惠家总长211米，其中三段分别长185米，宽3.3米，厚0.2米；长13米，宽3.6米，厚0.2米；长13米，宽5.5米，厚0.2米。</t>
  </si>
  <si>
    <t>产出指标：公路硬化前路段耗时10分钟，硬化后路段耗时5分钟，时效：0.25，道路硬化前路段成本40元，硬化后成本30元，成本节约25%；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满意度：102%</t>
  </si>
  <si>
    <t>参与前期项目确定会议、决议；项目实施过程中对施工质量和资金使用进行监督；间接获益人均：100</t>
  </si>
  <si>
    <t>路基整理</t>
  </si>
  <si>
    <t>永丰村新桥至三元桥</t>
  </si>
  <si>
    <t>永丰村新桥至三元桥碎石路铺设1300米，宽3米，厚0.1米</t>
  </si>
  <si>
    <t>产出指标：路基整理前路段耗时10分钟，路基整理后路段耗时7分钟，时效：0.3，道路硬化前路段成本40元，硬化后成本30元，成本节约25%。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</si>
  <si>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参与前期项目确定会议、决议；项目实施过程中对施工质量和资金使用进行监督，项目完成后参与后持续维护管理。间接受益人均：100</t>
  </si>
  <si>
    <t>永丰村8组汪少军家至叶征勇田边</t>
  </si>
  <si>
    <t>永丰村8组汪少军家至叶征勇田边道路硬化，长265米，宽4.2米，厚0.18米</t>
  </si>
  <si>
    <t>产出指标：公路硬化前路段耗时20分钟，硬化后路段耗时10分钟，时效：0.5h，道路硬化前路段成本40元，硬化后成本20元，成本节约50%；
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</si>
  <si>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永丰村新桥修</t>
  </si>
  <si>
    <t>永丰村新桥修桥，长24米，宽5米，厚30厘米，桥墩高4米,3个桥墩</t>
  </si>
  <si>
    <t>产出指标：修桥前大型车辆进村难，修桥后能带动本村农户增产增收。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</si>
  <si>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永丰村新桥至新村部</t>
  </si>
  <si>
    <t>永丰村新桥至新村部长1200米，宽10米，底宽7米，清淤深0.8米，清淤量约8200立方米。</t>
  </si>
  <si>
    <t>产出指标：沟渠清理前灌溉、排水不便，清淤后灌溉、排水效率提高
效益指标：提高生产收益；可持续影响效益，持续增强后续产业发展；生态效益，亮化环境，生态宜居。
满意度100%</t>
  </si>
  <si>
    <t>永丰村5组杨尚林家至吴学文家</t>
  </si>
  <si>
    <t>永丰村5组杨尚林家至吴学文家，长430米，宽3米，厚0.2米</t>
  </si>
  <si>
    <t>产出指标：公路硬化前路段耗时10分钟，硬化后路段耗时7分钟，时效：0.3，道路硬化前路段成本40元，硬化后成本30元，成本节约25%。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</si>
  <si>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水产养殖</t>
  </si>
  <si>
    <t>永丰村新村部至永丰村三元桥</t>
  </si>
  <si>
    <t>养殖水面45亩（直接帮扶</t>
  </si>
  <si>
    <t>1、产出指标：农户在家发展产业，节省外出务工所需的住宿、交通费用。
2、效益指标：可持续产生效益，农户增产增收
3、满意度指标：群众满意度100%</t>
  </si>
  <si>
    <t>香莲种植</t>
  </si>
  <si>
    <t>永丰村10组</t>
  </si>
  <si>
    <t>采用直接帮扶模式，替脱贫户种植香莲15亩</t>
  </si>
  <si>
    <t>参与前期项目入库会议、决议；项目实施过程中参与评选理事会，对施工质量和资金使用进行监督；项目实施后参与培管任务，项目完成后参与后持续维护管理。
间接受益人均：200</t>
  </si>
  <si>
    <t>出草坡</t>
  </si>
  <si>
    <t>出草坡村出草坡村22组</t>
  </si>
  <si>
    <t>出草坡村22组黄兴平至马武忠全长200米,宽2.5米,厚0.2米</t>
  </si>
  <si>
    <t>0</t>
  </si>
  <si>
    <t>产出指标：公路硬化前路段耗时10分钟，硬化后路段耗时7分钟，时效：0.3，道路硬化前路段成本40元，硬化后成本30元，成本节约25%；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</si>
  <si>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出草坡村出草坡村8组</t>
  </si>
  <si>
    <t>8组金义春至程念春家长200米、宽2.5米、厚0.2米</t>
  </si>
  <si>
    <t>出草坡村出草坡村29组</t>
  </si>
  <si>
    <t>29组任永祥至刘云岩
全长：1000米
宽：3米
厚：0.1米</t>
  </si>
  <si>
    <t>产出指标：公路整修前路段耗时15分钟，整修后路段耗时10分钟，时效：0.3，公路整修前路段成本40元，整修后成本30元，成本节约25%；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</si>
  <si>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出草坡村出草坡村1组</t>
  </si>
  <si>
    <t>一组陈克泉至六组
全长：1000米
宽：3米
厚：0.1米</t>
  </si>
  <si>
    <t>产出指标：公路整修前路段耗时12分钟，整修后路段耗时8分钟，时效：0.25，公路整修前路段成本40元，整修后成本30元，成本节约25%；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</si>
  <si>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大棚葡萄</t>
  </si>
  <si>
    <t>出草坡村5组</t>
  </si>
  <si>
    <t>发展大棚葡萄种植5亩</t>
  </si>
  <si>
    <t>产出指标：大棚葡萄种植项目完成后，农户增产增收，可以持续收益；效益指标：经济效益，农户提高生产收益；可持续影响效益，持续增强后续产业发展;社会效益，农户增产增收，生态效益：生态宜居。满意度:100%</t>
  </si>
  <si>
    <t>毕黄村</t>
  </si>
  <si>
    <t>毕黄村4组</t>
  </si>
  <si>
    <t>毕黄村6组益农果林项目种植果树4亩，其中西瓜3亩，桃树1亩，没有围墙，采用直接帮扶</t>
  </si>
  <si>
    <t xml:space="preserve">产出指标:新建果木林基地4亩，整个果林项目实施后，受益人口21人，能够解决部分居民的就业问题，能提高居民收入，解决脱贫户务工难的问题。效益指标：推动当地经济发展，增加就业机会，增加脱贫户收入，项目完工后社会群众满意度达100％
</t>
  </si>
  <si>
    <t>葡萄种植产业</t>
  </si>
  <si>
    <t>毕黄村5组</t>
  </si>
  <si>
    <t>直接帮扶毕黄村5组葡萄种植3亩，无围墙</t>
  </si>
  <si>
    <t>产出指标：新建果木林基地3亩，用于巩固脱贫成效。效益指标：经济效益，村级集体经济有保障，解决贫困劳动力就业，贫困户参与利益分红，社会效益，解决村级运转经费，贫困户增产增收；生态效益，亮化环境，生态宜居；满意度：95%。</t>
  </si>
  <si>
    <t>毕黄村11组</t>
  </si>
  <si>
    <t>毕黄村11组从赵兴华屋前至24组刘菊芳屋后，路基整平及铺碎石平长1500米，宽3.5米，厚0.05米。</t>
  </si>
  <si>
    <t>毕黄村24组鱼池</t>
  </si>
  <si>
    <t>集中片鱼池刘志湘旁24平方米机房、55千瓦电机、抗旱排渍水泵。</t>
  </si>
  <si>
    <t>机埠建成后可解决72户农户农田灌溉问题。
提高水土资源的利用效率；满意度：100%</t>
  </si>
  <si>
    <t>毕黄村24组</t>
  </si>
  <si>
    <t>胡振贤至彭基财家1500m，宽3.5m，厚0.1m</t>
  </si>
  <si>
    <t>毕黄村23组</t>
  </si>
  <si>
    <t>陈本喜家至隔堤铺路碎石1500m，宽3.5m，厚0.18m</t>
  </si>
  <si>
    <t>小渡口社区</t>
  </si>
  <si>
    <t>2组马先富家到王和平家</t>
  </si>
  <si>
    <t>小渡口社区2组从马先富家到王和平家道路扩宽硬化长520米，宽1.5米，厚0.2米。</t>
  </si>
  <si>
    <t>下水管道铺设</t>
  </si>
  <si>
    <t>社区纸厂</t>
  </si>
  <si>
    <t>社区纸厂小区下水道铺设直径60cm管道400米，包括开挖、回填、回填处进行水泥硬化。</t>
  </si>
  <si>
    <t>及时排出污水有利于改善居住环境，打造幸福屋场</t>
  </si>
  <si>
    <t>施祖安家到沈海涛家</t>
  </si>
  <si>
    <t>从施祖安到沈海涛长385米，宽2.5米，厚0.2米</t>
  </si>
  <si>
    <t>从颜社生家到王和平家</t>
  </si>
  <si>
    <t>从颜社生家到王和平家闲置沟渠，长1400米，面宽15.5米，沟底6.5米</t>
  </si>
  <si>
    <t>产出指标：充分利用闲置沟渠，种植后整合土地资源，改善沟渠环境增加农民收入。
效益指标：经济效益，提高农户生产收益；可持续影响效益，持续增强后续发展；农户增产增收；生态效益，亮化环境，生态宜居
群众满意度100%</t>
  </si>
  <si>
    <t>参与前期项目入库会议、决议；项目实施过程中参与评选理事会，对施工质量和资金使用进行监督；项目实施后参与培管任务，项目完成后参与后持续维护管理。
间接受益人均：100</t>
  </si>
  <si>
    <t>玉米种植</t>
  </si>
  <si>
    <t>从谭传松家到颜家礼家</t>
  </si>
  <si>
    <t>采用直接帮扶模式，充分开垦利用农户27亩抛荒面积，种植玉米等作物</t>
  </si>
  <si>
    <t>产出指标：玉米种植项目完成后，农户增产增收，可以持续受益，
效益指标：经济效益，脱贫户提高生产收益；可持续影响效益，持续增强后续产业发展；社会效益，农户增产增收；生态效益，生态宜居。
满意度：100%。</t>
  </si>
  <si>
    <t>参与前期项目入库会议、决议；项目实施过程中参与评选理事会，对施工质量和资金使用进行监督；项目实施后参与培管任务，项目完成后参与后持续维护管理。
间接受益人均：10</t>
  </si>
  <si>
    <t>甘家湾村</t>
  </si>
  <si>
    <t>甘家湾村21组蔡业荣至刘仕进家</t>
  </si>
  <si>
    <t>甘家湾村21组蔡业荣至刘仕进家，182米，宽3米、厚0.2米</t>
  </si>
  <si>
    <t>产出指标：公路硬化前，走完全程耗时5分钟，硬化后只需3分钟，时效0.3。道路硬化前路段成本20元，硬化后成要14元，节约30%。效益指标：经济效益在原有的基础上提高农产品卖出率10%，方便群众出行，减少事故发生率，带动本村经济发展，满意度100%</t>
  </si>
  <si>
    <t>甘家湾村26组严奉银老家至28组</t>
  </si>
  <si>
    <t>甘家湾村26组严奉银老家至28组机埠铺碎石，长1100米，宽3米，厚0.1米</t>
  </si>
  <si>
    <t>产出指标：公路铺碎石前路段耗时10分钟，铺碎石后路段耗时5分钟，铺碎石前路段成本40元，硬化后成本20元，成本节约50%；
效益指标：经济效益，在原有的基础上提高农户农业生产收入25%；可持续影响效益，持续增强后续产业发展；社会效益，出行方便、农户增产增收；生态效益，整洁道路，生态宜居。
满意度：100%</t>
  </si>
  <si>
    <t>甘家湾村20组谈远峰家旁至黄学军家</t>
  </si>
  <si>
    <t>甘家湾村20组谈远峰家旁至黄学军家铺碎石长1200米，宽3米，厚0.1米</t>
  </si>
  <si>
    <t>甘家湾村3组机房至杨复喜渔池沟渠</t>
  </si>
  <si>
    <t>甘家湾村3组机房至杨复喜渔池沟渠，1200米，底宽8米，面宽10米，清淤量约8000立方米。</t>
  </si>
  <si>
    <t>甘家湾村12组</t>
  </si>
  <si>
    <t>采用直接帮扶模式，替脱贫户发展大棚蔬菜种植30亩</t>
  </si>
  <si>
    <t>产出指标：大棚蔬菜种植项目完成后，收益群众5户，农户增产增收，可以持续受益，
效益指标：经济效益，农户提高生产收益；可持续影响效益，持续增强后续产业发展；社会效益，农户增产增收；生态效益，生态宜居。
满意度：100%。</t>
  </si>
  <si>
    <t>棉花种植</t>
  </si>
  <si>
    <t>甘家湾村9组</t>
  </si>
  <si>
    <t>4、5、7、8、9组，面积120亩，种植棉花，农药化肥，直接帮扶</t>
  </si>
  <si>
    <t>东风村</t>
  </si>
  <si>
    <t>东风村1、2、5组</t>
  </si>
  <si>
    <t>东风村1、2、5组沟渠清淤除草共1500米，底宽6米，面宽18米,高4.5米；沟渠桥梁四周转角填土后混泥土加固及搭建拦水坝设施2万元</t>
  </si>
  <si>
    <t>东风村1、2组</t>
  </si>
  <si>
    <t>东风村1、2组，刘连辉至王先华至李立志至田俊屋后区域内，长2800米，底宽3米，面宽8米，深1米。清淤量约15000立方米。</t>
  </si>
  <si>
    <t>东风村11组韩业林屋旁至哑河铺碎石长1500米，宽4米，厚度0.08米</t>
  </si>
  <si>
    <t>东风村10组</t>
  </si>
  <si>
    <t xml:space="preserve">东风村10组，田俊屋后至张超屋前铺碎石长1300米，宽4米，厚度0.08米 </t>
  </si>
  <si>
    <t>东风村一斗渠至六斗渠</t>
  </si>
  <si>
    <t>养殖水面30亩（直接帮扶</t>
  </si>
  <si>
    <t>参与前期项目入库会议、决议；项目实施过程中参与评选理事会，对施工质量和资金使用进行监督；项目完成后参与后持续维护管理。
间接受益人均：1000</t>
  </si>
  <si>
    <t>油菜玉米小麦种植</t>
  </si>
  <si>
    <t>东风村5、8组</t>
  </si>
  <si>
    <t>种植面积50亩（直接帮扶</t>
  </si>
  <si>
    <t>1、产出指标：农户在家发展产业，节省外出务工所需的住宿、交通费用。
2、效益指标：可持续产生效益，农户增产增收
3、满意度指标：群众满意度101%</t>
  </si>
  <si>
    <t>仁和村</t>
  </si>
  <si>
    <t>仁和村2组</t>
  </si>
  <si>
    <t>小渡口镇仁和村2组丁祖淼屋前至鲁祖福屋旁长220米，宽3米，厚0.2米</t>
  </si>
  <si>
    <t>小渡口镇仁和村2组16斗赵武屋旁至丁祖淼屋前长200米，宽3米，厚0.2米</t>
  </si>
  <si>
    <t>仁和村10组</t>
  </si>
  <si>
    <t>小渡口镇仁和村10组桥梁宽4米，长18.5米，厚0.2米，桥墩长4米，宽0.4米，高3米，3个桥墩</t>
  </si>
  <si>
    <t>产出指标：修建桥梁宽5米，长18.5米，缩短村民出行时间。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</si>
  <si>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葡萄种植</t>
  </si>
  <si>
    <t>东港片</t>
  </si>
  <si>
    <t>葡萄种植30亩，20000株</t>
  </si>
  <si>
    <t>红庙村</t>
  </si>
  <si>
    <t>红庙村大围片14组14斗渠2垄渠——3垄渠</t>
  </si>
  <si>
    <t xml:space="preserve">红庙村大围片14组14斗渠2垄渠——3垄渠全长320米 ，宽3米，厚0.2米   </t>
  </si>
  <si>
    <t>产出指标：道路硬化前路段耗时60分钟，硬化后路段耗时30分钟，时效：0.25。道路硬化前生产生活成本40元，硬化后生产生活成本30元，成本节约25%。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</si>
  <si>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红庙村九斗渠江台灌渠至大围1组</t>
  </si>
  <si>
    <t>红庙村九斗渠江台灌渠至大围1组铺道渣全长1000米,宽4.5米，厚0.1米</t>
  </si>
  <si>
    <t>红庙村二垄渠中垸片7组丁尚清西边</t>
  </si>
  <si>
    <t>红庙村二垄渠中垸片7组丁尚清西边路全长280米，宽3.5米，厚0.2米</t>
  </si>
  <si>
    <t>产出指标：公路硬化前路段耗时20分钟，硬化后路段耗时10分钟，时效：0.25，道路硬化前路段成本40元，硬化后成本30元，成本节约25%；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</si>
  <si>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参与前期项目确定会议、决议；项目实施过程中对施工质量和资金使用进行监督，项目完成后参与后持续维护管理。间接受益人均：101</t>
  </si>
  <si>
    <t>红庙村中垸片1垄渠九斗桥</t>
  </si>
  <si>
    <t xml:space="preserve">红庙村中垸片1垄渠九斗桥
全长12米，
宽4米，厚0.2米，桥墩长0.9米，宽0.6米，高4米，4个桥墩
</t>
  </si>
  <si>
    <t>产出指标：桥梁改造前，重载无法通行，对农产品的运输极为不便，改造后，成本节约50%。效益指标：桥梁改造后，提高农产品出售率15%，可持续增加农户收益，减少事故发生，带动本村经济。满意度：100%</t>
  </si>
  <si>
    <t>红庙村江台罐渠四龙渠——中垸片9组</t>
  </si>
  <si>
    <t>红庙村江台罐渠四龙渠——中垸片9组道路硬化长320米，宽3米，厚0.2米</t>
  </si>
  <si>
    <t>产出指标：公路硬化前路段耗时20分钟，硬化后路段耗时10分钟，时效：0.25，道路硬化前路段成本40元，硬化后成本30元，成本节约25%；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满意度：102%</t>
  </si>
  <si>
    <t>红庙村6组一垄渠至杜修林家</t>
  </si>
  <si>
    <t>红庙村6组一垄渠至杜修林家，长300米、宽3米，厚度0.2米</t>
  </si>
  <si>
    <t>产出指标：公路硬化前路段耗时18分钟，硬化后路段耗时10分钟，时效：0.25，道路硬化前路段成本40元，硬化后成本30元，成本节约25%；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满意度：102%</t>
  </si>
  <si>
    <t>红庙村15组</t>
  </si>
  <si>
    <t>高标准大棚蔬菜30亩配套水电设施建设</t>
  </si>
  <si>
    <t>产出指标：大棚蔬菜种植项目完成后，农户增产增收，可以持续收益；效益指标：经济效益，农户提高生产收益；可持续影响效益，持续增强后续产业发展;社会效益，农户增产增收，生态效益：生态宜居。满意度:100%</t>
  </si>
  <si>
    <t>双季稻</t>
  </si>
  <si>
    <t>红庙村5组</t>
  </si>
  <si>
    <t>高标准双季稻80亩示范基地机耕道路铺设</t>
  </si>
  <si>
    <t>产出指标：双季稻种植项目完成后，农户增产增收，可以持续收益；效益指标：经济效益，农户提高生产收益；可持续影响效益，持续增强后续产业发展;社会效益，农户增产增收，生态效益：生态宜居。满意度:100%</t>
  </si>
  <si>
    <t>稻虾养殖</t>
  </si>
  <si>
    <t>红庙村8组</t>
  </si>
  <si>
    <t>红庙村8组稻虾养殖120亩示范基地配套设施建设</t>
  </si>
  <si>
    <t>产出指标：稻虾养殖项目完成后，农户增产增收，可以持续收益；效益指标：经济效益，农户提高生产收益；可持续影响效益，持续增强后续产业发展;社会效益，农户增产增收，生态效益：生态宜居。满意度:100%</t>
  </si>
  <si>
    <t>毛家岔村</t>
  </si>
  <si>
    <t>毛家岔村五组</t>
  </si>
  <si>
    <t>五组一支排至二支灌全长220米,宽3米,厚0.2米</t>
  </si>
  <si>
    <t>毛家岔村7组</t>
  </si>
  <si>
    <t>村主公路至洪振炎全长300米,宽3米,厚0.2米</t>
  </si>
  <si>
    <t>洪振炎至南水沟全长300米,宽3米,厚0.2米</t>
  </si>
  <si>
    <t>毛家岔村4组</t>
  </si>
  <si>
    <t>南水沟至雷志刚全长150米,宽3米,厚0.2米</t>
  </si>
  <si>
    <t>七组黄兴伍至村级主公路
全长：500米
宽：3米
厚：0.2米</t>
  </si>
  <si>
    <t>毛家岔村一二组</t>
  </si>
  <si>
    <t>一二组，面积120亩，种植棉花，农药化肥，直接帮扶</t>
  </si>
  <si>
    <t>粮食种植</t>
  </si>
  <si>
    <t>毛家岔村五九组</t>
  </si>
  <si>
    <t>五九组，面积100亩，种植粮食，，农药化肥直接帮扶</t>
  </si>
  <si>
    <t>油菜种植</t>
  </si>
  <si>
    <t>一二组，面积120亩，种植油菜，农药化肥，直接帮扶</t>
  </si>
  <si>
    <t>土地洲村</t>
  </si>
  <si>
    <t>保赋片黄明清至刘连平</t>
  </si>
  <si>
    <t>保赋片黄明清至刘连平道路长120米，加宽1米路基，需挖机用工10小时进行挖沟、伐木、铺碎石，在路基上道路硬化全长120米、宽3.5米、厚0.2米。</t>
  </si>
  <si>
    <t>郭道荣至周云梅家</t>
  </si>
  <si>
    <t>180米，宽3米，厚0.2米</t>
  </si>
  <si>
    <t>李俊屋旁至覃涛屋后</t>
  </si>
  <si>
    <t>道路硬化，长230米，宽3米，厚0.2米</t>
  </si>
  <si>
    <t>从聂敏屋旁至覃业元家</t>
  </si>
  <si>
    <t>道路硬化，长150米，宽3米，厚0.2米</t>
  </si>
  <si>
    <t xml:space="preserve">保赋片 </t>
  </si>
  <si>
    <t>葡萄种植10亩及配套设施建设</t>
  </si>
  <si>
    <t>效益指标：经济效益：降低脱贫户生产生活成本，提高生产收益；可持续影响效益：持续增强后续产业发展；社会效益：农户增产增收；生态效益：亮化环境，生态宜居；满意度：100%</t>
  </si>
  <si>
    <t>土地片</t>
  </si>
  <si>
    <t>发展大棚蔬菜种植10亩及配套设施建设</t>
  </si>
  <si>
    <t>竹天湖村</t>
  </si>
  <si>
    <t>竹天湖村5组</t>
  </si>
  <si>
    <t>竹天湖村5组石南方家到竹天湖村6组翟千华家，道路硬化长180米，宽3米，厚0.18米</t>
  </si>
  <si>
    <t>竹天湖村10组</t>
  </si>
  <si>
    <t>从竹天湖村10组卢忠兵家到10组钟吉海家，道路硬化长350米，宽3米，厚0.18米</t>
  </si>
  <si>
    <t>竹天湖村6组</t>
  </si>
  <si>
    <t>从竹天湖村6组机房到二垅左宜山家，道路硬化长350米，宽3米，厚0.18米</t>
  </si>
  <si>
    <t>从竹天湖村熊家湖渔场龚光年家到刘仕福家，道路硬化长350米，宽3米，厚0.18米</t>
  </si>
  <si>
    <t>从苏运堂屋前至曾日庆屋前道路硬化，长400米，宽3米，厚0.18米</t>
  </si>
  <si>
    <t>竹天湖村8组</t>
  </si>
  <si>
    <t>从竹天湖村8组周自林家到竹天湖村8组周训贵家，道路硬化280米，宽3米，厚0.18米</t>
  </si>
  <si>
    <t>竹天湖村8组周家溶</t>
  </si>
  <si>
    <t>养殖水面30亩（直接帮扶）</t>
  </si>
  <si>
    <t>草莓种植</t>
  </si>
  <si>
    <t>种植草莓30亩（直接帮扶）</t>
  </si>
  <si>
    <t>竹天湖村1组</t>
  </si>
  <si>
    <t>许家铺村</t>
  </si>
  <si>
    <t>许家铺村4组</t>
  </si>
  <si>
    <t>许家铺村4组320米，宽3米，厚0.2米</t>
  </si>
  <si>
    <t>许家铺村7组</t>
  </si>
  <si>
    <t>许家铺村7组400米，宽3米，厚0.2米</t>
  </si>
  <si>
    <t>许家铺村2组从李本元屋前至王志双屋旁路基整理，长700米，宽3米，厚0.1米</t>
  </si>
  <si>
    <t>产出指标：路基整理前路段耗时10分钟，整理后路段耗时7分钟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</si>
  <si>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沟渠加固</t>
  </si>
  <si>
    <t>许家铺村1组从封德英屋旁至胡其恒屋后</t>
  </si>
  <si>
    <t>许家铺村1组从封德英屋旁至胡其恒屋后沟渠混凝土加高长300米，厚0.24米，高0.3米，两边加高；路基整理长240米，宽3米，厚0.1米。</t>
  </si>
  <si>
    <t>产出指标：沟渠加高硬化前灌溉、排水不便，加高硬化后灌溉、排水效率提高，路基整理前路段耗时10分钟，整理后路段耗时7分钟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</si>
  <si>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许家铺村6组从谭远生屋旁至七斗渠</t>
  </si>
  <si>
    <t>许家铺村6组从谭远生屋旁至七斗渠道路硬化；长150米，宽3米，厚0.2米</t>
  </si>
  <si>
    <t>产出指标：公路硬化前路段耗时18分钟，硬化后路段耗时10分钟，时效：0.25，道路硬化前路段成本40元，硬化后成本30元，成本节约25%；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</si>
  <si>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蔬菜种植</t>
  </si>
  <si>
    <t>许家铺村2组</t>
  </si>
  <si>
    <t>许家铺村二组50亩，种植辣椒、蔬菜，对脱贫户和一般农户采取直接帮扶措施，提供农药化肥和技术指导</t>
  </si>
  <si>
    <t>许家铺村7组，面积50亩，种植棉花， 为一般脱贫户提供农药化肥和技术指导</t>
  </si>
  <si>
    <t>许家铺村5组</t>
  </si>
  <si>
    <t>许家铺村5组，面积100亩，种植粮食， 为一般脱贫户提供农药化肥和技术指导</t>
  </si>
  <si>
    <t>毕陈村</t>
  </si>
  <si>
    <t>毕陈村2片至3片</t>
  </si>
  <si>
    <t>毕陈村2片至3片沟渠清淤长1760米,面宽宽4米,底宽2米，高2米。</t>
  </si>
  <si>
    <t>谢南春家至村部前桥</t>
  </si>
  <si>
    <t>谢南春家至村部前桥，长269米，宽3米，厚0.2米。</t>
  </si>
  <si>
    <t>胡祚平家至毕仁刚家</t>
  </si>
  <si>
    <t>胡祚平家至毕仁刚家，长186米，，宽3米，厚0.2米。</t>
  </si>
  <si>
    <t>1-6组、7-18组。</t>
  </si>
  <si>
    <t>1-6组沟渠清淤，长2200米，面宽2米，底宽1米，清淤深0.8米；7-18组沟渠清淤，长2500米，面宽2米，底宽1米，清淤深0.8米。清淤量约6000立方米。</t>
  </si>
  <si>
    <t>稻油轮作示范点</t>
  </si>
  <si>
    <t>毕陈村2-3片</t>
  </si>
  <si>
    <t>毕陈村2-3片240亩面积稻油轮作，耕地、碎草、种子、农药、化肥等</t>
  </si>
  <si>
    <t>毕陈村2片</t>
  </si>
  <si>
    <t>毕陈村2片片种植蔬菜200亩，整路、护坡、护肩等</t>
  </si>
  <si>
    <t>添围村</t>
  </si>
  <si>
    <t>添围村大港路</t>
  </si>
  <si>
    <t>添围村大港路路基整平及铺碎石全长1000米，宽3.5米，厚0.1米</t>
  </si>
  <si>
    <t>添围十七组通组公路</t>
  </si>
  <si>
    <t>添围十七组通组公路全长330米，宽2.8米，厚0.2米</t>
  </si>
  <si>
    <t>大昏头至东南公路</t>
  </si>
  <si>
    <t>大昏头至东南公路全长1200米，宽4米，厚0.2米</t>
  </si>
  <si>
    <t>添围村十组关章新到朱连</t>
  </si>
  <si>
    <t>添围村十组关章新到朱连平全长200米，宽2.2米，厚0.2米</t>
  </si>
  <si>
    <t>甜玉米种植</t>
  </si>
  <si>
    <t>添围村十五组、十六组十七组</t>
  </si>
  <si>
    <t>添围村300亩甜玉米种植，芥菜飞机打药和灌溉设备各一套</t>
  </si>
  <si>
    <t>1、产出指标：促进农户增收，提高环境美化度。降低生产成本，提高生产效率，壮大集体经济收益。
2、效益指标：经济效益，增加农民收入，增加集体收入。
3、群众满意度：100%。</t>
  </si>
  <si>
    <t>参与前期项目入库会议、决议；项目实施过程中参与评选理事会，对资金使用进行监督；项目完成后参与后续使用和维护管理。
间接受益人均：100</t>
  </si>
  <si>
    <t>水稻油菜种植</t>
  </si>
  <si>
    <t>添围村六组、八组，十组</t>
  </si>
  <si>
    <t>300亩水稻、油菜种植、旋耕。购置旋耕机一套</t>
  </si>
  <si>
    <t>雁鹅湖村</t>
  </si>
  <si>
    <t>雁鹅湖村3组17斗至李金玉
雁鹅湖村5组15斗鸡场至雷立平屋后</t>
  </si>
  <si>
    <t>雁鹅湖村路基整平及铺碎石总长1600米，其中17斗至李金玉450米，宽3米，厚0.1米；江台至杨军老屋处550米,宽3米，厚0.1米；15斗鸡场至雷立平屋后600米,宽3米，厚0.1米。</t>
  </si>
  <si>
    <t>机埠维修</t>
  </si>
  <si>
    <t>雁鹅湖村1组原建新片十组与十一组机埠维修
雁鹅湖村3组渔场十二斗机埠维修</t>
  </si>
  <si>
    <t>原建新片十一组机埠维修、在原机房旁边新建一处小机房，塌方渠段硬化整修20米、更换10寸皮靠轮水泵、11kw电机等设施。</t>
  </si>
  <si>
    <t>产出指标：全村排渍、灌溉保证率达到60%，旱涝保收面积增加500亩以上，农作物因渍损失率降低80%，农业综合生产能力显著增强，经济效益明显，满意度100%。</t>
  </si>
  <si>
    <t>雁鹅湖村江台至杨军老屋处</t>
  </si>
  <si>
    <t>雁鹅湖村江台至杨军老屋处300米,宽3米，厚0.2米</t>
  </si>
  <si>
    <t>特种养殖</t>
  </si>
  <si>
    <t>雁鹅湖村4组周训孝家鱼池</t>
  </si>
  <si>
    <t>采用直接帮扶模式，替脱贫户发展特种养殖30亩</t>
  </si>
  <si>
    <t>产出指标：特种养殖项目完成后，收益群众4户，农户增产增收，可以持续受益，
效益指标：经济效益，农户提高养殖收益；可持续影响效益，持续增强后续产业发展；社会效益，农户增产增收；生态效益，生态宜居。
满意度：100%。</t>
  </si>
  <si>
    <t>雁鹅湖村五组</t>
  </si>
  <si>
    <t>采用直接帮扶模式，替脱贫户发展大棚蔬菜种植32亩</t>
  </si>
  <si>
    <t>产出指标：大棚蔬菜种植项目完成后，收益群众4户，农户增产增收，可以持续受益，
效益指标：经济效益，农户提高生产收益；可持续影响效益，持续增强后续产业发展；社会效益，农户增产增收；生态效益，生态宜居。
满意度：100%。</t>
  </si>
  <si>
    <t>五公村</t>
  </si>
  <si>
    <t>五公村3组徐远华屋前至东风闸坡</t>
  </si>
  <si>
    <t>五公村3组徐远华屋前至东风闸坡长330米，宽2.5米，厚0.2米</t>
  </si>
  <si>
    <t>五公片七组樊孝平屋旁至东风闸</t>
  </si>
  <si>
    <t>五公片七组樊孝平屋旁至东风闸，约长350米，宽2.5米，厚0.2米</t>
  </si>
  <si>
    <t>五公片</t>
  </si>
  <si>
    <t>五公村五公片10亩草莓大棚种植</t>
  </si>
  <si>
    <t>董家片</t>
  </si>
  <si>
    <t>五公村董家片10亩草莓大棚种植</t>
  </si>
  <si>
    <t>夹堤口村</t>
  </si>
  <si>
    <t>夹堤口村16组外河机埠</t>
  </si>
  <si>
    <t>夹堤口村16组外河机埠建设22千瓦浮式电机水泵3套，配套管道共100米，配套电缆200米，延时启动器3套，蓄水池长6米、宽3.5米、深2米。</t>
  </si>
  <si>
    <t>全村灌溉保证率达到60%，改善灌溉面积达1000亩，旱涝保收面积增加500亩以上；农作物旱灾损失率降低60%；缺水率降低60%；农业综合生产能力显著增强，经济效益明显，满意度100%。</t>
  </si>
  <si>
    <t>从刘建道屋至建堤道路硬化</t>
  </si>
  <si>
    <t>从刘建道屋至建堤道路硬化，长250米，宽3.5米，厚0.2米</t>
  </si>
  <si>
    <t>产出指标：道路硬化前路段耗时10分钟，硬化后路段耗时7分钟，时效：0.3。道路硬化前生产生活成本40元，硬化后生产生活成本30元，成本节约25%。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</si>
  <si>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从建堤至夹堤口村11组田地</t>
  </si>
  <si>
    <t>从建堤至夹堤口村11组田地，长250米，宽3.5米，厚0.2米。</t>
  </si>
  <si>
    <t>从夹堤口村6组至13组</t>
  </si>
  <si>
    <t>从夹堤口村6组至13组碎石铺设，长3500米，宽1.2米，厚0.1米。</t>
  </si>
  <si>
    <t>产出指标：道路硬化整理前路段耗时10分钟，整理后路段耗时7分钟，时效：0.3。道路整理前生产生活成本40元，整理后生产生活成本30元，成本节约25%。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</si>
  <si>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夹堤口村12-15组</t>
  </si>
  <si>
    <t>夹堤口村12-15组机耕道碎石铺垫长1100米，宽3米，厚0.1米。</t>
  </si>
  <si>
    <t>产出指标：路基整理前路段耗时10分钟，路基整理后路段耗时7分钟，时效：0.3，道路硬化前路段成本40元，硬化后成本30元，成本节约25%。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</si>
  <si>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冬春季红白菜苔种植</t>
  </si>
  <si>
    <t>夹堤口村11组-15组</t>
  </si>
  <si>
    <t>红白菜苔种植面积115亩</t>
  </si>
  <si>
    <t>经过产业结构调整，亩增收入2500元以上，增加了贫困户的收入，巩固了脱贫成果。</t>
  </si>
  <si>
    <t>青蒿种植</t>
  </si>
  <si>
    <t>夹堤口村11组-16组</t>
  </si>
  <si>
    <t>青蒿种植面积60亩</t>
  </si>
  <si>
    <t>黄丝村</t>
  </si>
  <si>
    <t>黄丝6组刘世春蔬菜种植基地</t>
  </si>
  <si>
    <t>黄丝村6组30亩，种植辣椒对脱贫户直接帮扶。每亩土地承包费500元，每亩人工、种苗费1500元，共计2000元/亩。</t>
  </si>
  <si>
    <t>草莓基地</t>
  </si>
  <si>
    <t>黄丝14组</t>
  </si>
  <si>
    <t>黄丝村14组10亩，种植草莓对脱贫户直接帮扶。每亩土地承包费500元，每亩人工、种苗费1500元，共计2000元/亩。</t>
  </si>
  <si>
    <t>江观支渠从宋叔富屋前至庹先清屋旁</t>
  </si>
  <si>
    <t>江观支渠从宋叔富屋前至庹先清屋旁道路碎石加宽1米路基整理，长3000米，宽1米，厚0.2米</t>
  </si>
  <si>
    <t>黄丝村黄丝一片从赵正训屋旁至胡定松屋前</t>
  </si>
  <si>
    <t>黄丝村黄丝一片从赵正训屋旁至胡定松屋前道路硬化，长400米，宽2.5米，厚0.2米</t>
  </si>
  <si>
    <t>黄丝村14组</t>
  </si>
  <si>
    <t>黄丝村14组50亩，种植辣椒、豆角、冬瓜，对脱贫户直接帮扶。每亩土地承包费500元，每亩人工、种苗费1500元，共计2000元/亩。</t>
  </si>
  <si>
    <t>黄丝村黄丝3片</t>
  </si>
  <si>
    <t>黄丝村黄丝3片生产路铺碎石长2500米，宽3.5米，厚0.2米</t>
  </si>
  <si>
    <t>恒公台村</t>
  </si>
  <si>
    <t>分家沟至李本华田沟渠</t>
  </si>
  <si>
    <t>分家沟至李本华田沟渠长400米，沟底2米，面宽3米，高1.2米。抬兴片：李寿金田至程功清地沟渠长200米，沟底2米，面宽4米，高1.2米。李寿金田至杨振林地沟渠长100米，底2米，宽4米，高1.2米，猪厂至八龙澡长400米，底2.5米，宽4米，高1米。杨翠兵家至石道元家沟长400米，底2米，宽3米，高1米。恒公台13组机埠至十一斗渠沟长460米，底3米，面宽5米，高1米。刘慎辉家至李寿金家沟长500米，底1.5米，宽3米，高1.2米。（总长度2460米）</t>
  </si>
  <si>
    <t>抬兴片十三斗、抬兴片十四斗</t>
  </si>
  <si>
    <t>抬兴片十三斗长860米、宽2.5米、厚0.06米；抬兴片十四斗6垅渠至8垅渠、长860米、宽2.5米、厚0.06米。</t>
  </si>
  <si>
    <t>产出指标：路基整理前路段耗时20分钟，整理后路段耗时10分钟
效益指标：经济效益，降低脱贫户生产生活成本，提高生产收益；可持续影响效益，持续增强后续产业发展；社会效益，出行方便、安全、农副产品运输便捷，农户增产增收；生态效益，亮化环境，生态宜居。
满意度：100%。</t>
  </si>
  <si>
    <t>恒兴片6组朱光炎至李连昌家</t>
  </si>
  <si>
    <t>恒兴片6组朱光炎至李连昌道路长250米，宽3.5米，厚0.2米。</t>
  </si>
  <si>
    <t>恒兴片7组熊传久至金德海家</t>
  </si>
  <si>
    <t>恒兴片7组熊传久至金德海道路、长180米、宽3.5米、厚0.2米。</t>
  </si>
  <si>
    <t>十二斗东6垅至5垅</t>
  </si>
  <si>
    <t>十二斗东6垅至5垅400米，十二斗至十三斗（六垅南）480米，六垅北九斗至七垅半540米，六垅北十斗至六垅半540米。全长1960米，宽2.5米，厚0.06米。</t>
  </si>
  <si>
    <t>嘉山村</t>
  </si>
  <si>
    <t>嘉山5组</t>
  </si>
  <si>
    <t>嘉山村5组410机埠旁道路硬化，长200米，宽3米，厚0.2米。</t>
  </si>
  <si>
    <t>嘉山村5组410机埠旁毛祖焕田边至毛祖松老屋场道路硬化，长160米，宽3米，厚0.2米</t>
  </si>
  <si>
    <t>护坡护池</t>
  </si>
  <si>
    <t>嘉山6组</t>
  </si>
  <si>
    <t>上杨家岩旁100米，宽1.5米,高2.2米。清淤扫障，修砌石块护坡</t>
  </si>
  <si>
    <t>产出指标:护彻前沟渠面宽1米,高1.8米,护彻后面宽1.5米,高2.2米,增加35%.效益指标:保障全路段无险通畅,节约放水时间.便利群众运行抗旱,可持续影响效益,增强后续产业发展;社会效益:方便群众生产通行,灌溉无障碍,农户增产增收;生态效益:改善周边环境,保证路面无障;满意度100%</t>
  </si>
  <si>
    <t>嘉山7组</t>
  </si>
  <si>
    <t>陈家嘴机埠旁100米，宽1.6米,高2.2米清淤扫障，修砌石块护坡</t>
  </si>
  <si>
    <t>产出指标:数量:护彻前沟渠面宽1.2米，高1.6米,护彻后面宽1.6米,高2.2米,增加35%.效益指标:保障全路段无险通畅,节约放水时间.便利群众运行抗旱,平均节约20元,可持续影响效益,增强后续产业发展;社会效益:方便群众生产通行,灌溉无障碍,农户增产增收;生态效益:改善周边环境,保证路面无障;满意度100%</t>
  </si>
  <si>
    <t>棉油示范基地</t>
  </si>
  <si>
    <t>嘉山2组</t>
  </si>
  <si>
    <t>嘉山村邵家嘴机埠边
共100亩，种植棉花、油菜，含发放种子、农药化肥，直接帮扶</t>
  </si>
  <si>
    <t>双季稻繁育基地</t>
  </si>
  <si>
    <t>嘉山4组</t>
  </si>
  <si>
    <t>嘉山村
（1片、2片、3片、4片、5片、6片）
共100亩，种植优质双季稻，含发放种子、农药化肥、整田，直接帮扶</t>
  </si>
  <si>
    <t>1、产业指标：原生产投入每亩600元，收入1000元，项目实施后，每亩成本1000元，收入2000元。指标系数为1.5.     2、效益指标：经济效益增加农民收入。3、满意度指标：群众满意度100%。</t>
  </si>
  <si>
    <t>盐井镇</t>
  </si>
  <si>
    <t>白马庙村3组桥青渠</t>
  </si>
  <si>
    <t>白马庙村3组桥青渠硬化250米，渠底宽1.2米，渠高1.5米，厚0.08米</t>
  </si>
  <si>
    <t>1、产出指标：时效0.25小时，0.3；成本200元，0.452、效益指标：增加抗旱能力，提高水土资源的利用效率
3、群众满意度100%</t>
  </si>
  <si>
    <t>项目实施过程中对施工质量何资金使用进行监督，间接收入均600元。</t>
  </si>
  <si>
    <t>原金桥3组赵家大堰至胡开菊门口</t>
  </si>
  <si>
    <t>原金桥3组赵家大堰至胡开菊门口400米沟渠硬化疏通，渠底宽1米，渠高1米，厚0.08米。机耕道400米</t>
  </si>
  <si>
    <t>1、产出指标：时效3分钟，0.4；成本100元，0.5
2、效益指标：社会效益，改善农村生活环境；可持续性指标，促进农业经济发展。  
3、满意度指标：群众满意度百分之百</t>
  </si>
  <si>
    <t>参与前期项目确定会议，项目实施过程中对施工质量和资金使用进行监督，收益人均600元。</t>
  </si>
  <si>
    <t>白马庙村2组怀忠大堰至周泽军门口</t>
  </si>
  <si>
    <t>白马庙村2组怀忠大堰至周泽军门口250米沟渠硬化疏通，渠底宽1米，渠高1米，厚0.08米。机耕道250米</t>
  </si>
  <si>
    <t>白马庙村4组窝河堰至李法海门口</t>
  </si>
  <si>
    <t>白马庙村4组窝河堰至李法海门口350米沟渠硬化疏通，渠底宽1米，渠高1米，厚0.08米。机耕道350米</t>
  </si>
  <si>
    <t>合城路周泽春屋前至澧北干线叶文协屋前</t>
  </si>
  <si>
    <t>合城路周泽春屋前至澧北干线叶文协屋前公路整修，铺设碎石，宽3.5米，长2500米，厚0.2米</t>
  </si>
  <si>
    <t>白马庙村5组城宝渠熊家药铺至原金城1组</t>
  </si>
  <si>
    <t>白马庙村5组城宝渠熊家药铺至原金城1组150米沟渠硬化疏通，渠底宽1米，渠高1米，厚0.08米。窑堰1.5亩堰塘清淤扩容，土方1000方。</t>
  </si>
  <si>
    <t>白马庙村7组鸡场至彭培凡屋旁</t>
  </si>
  <si>
    <t>白马庙村7组鸡场至彭培凡屋旁公路整修、硬化，宽3.5米，长300米，厚0.2米</t>
  </si>
  <si>
    <t>白马庙村5，6组，从雷学军屋前到张自荣屋前</t>
  </si>
  <si>
    <t>白马庙村5，6组，从雷学军屋前到张自荣屋前800米沟渠垱坝扫障，宽10米，高2米</t>
  </si>
  <si>
    <t>锦绣黄桃种植</t>
  </si>
  <si>
    <t>2020.12</t>
  </si>
  <si>
    <t>白马庙村二组、三组</t>
  </si>
  <si>
    <t>白马庙村二组、三组黄桃种植基地350亩，包括土地平整。  帮扶措施：直接帮扶</t>
  </si>
  <si>
    <t>1、产出指标：时效3分钟，0.4；成本100元，0.5
2、效益指标：社会效益，改善农村生活环境；可持续性指标，促进农业经济发展。  
5、满意度指标：群众满意度百分之百</t>
  </si>
  <si>
    <t>参与前期项目入库会议、决议；项目实施过程中参与评选理事会，对施工质量和资金管理使用进行监督；项目实施完成后参与后续维护管理，直接帮扶，受益人均600元。</t>
  </si>
  <si>
    <t>豹子岭村</t>
  </si>
  <si>
    <t>豹子岭村部前</t>
  </si>
  <si>
    <t>2230㎡基地整理、植草皮、栽树（红叶石兰30根和樟树20根）、周围建铁栅栏</t>
  </si>
  <si>
    <t>产出指标：绿化前场坪杂草丛生，脏乱不堪。
效益指标：生态效益，绿化场地，亮化环境，生态宜居。
满意度：100%。</t>
  </si>
  <si>
    <t>参与前期项目入库会议、决议；项目实施过程中参与评选理事会，对施工质量和资金使用进行监督；项目实施后参与环境维护，项目完成后参与后持续维护管理。
间接受益人均：100</t>
  </si>
  <si>
    <t>雷家水库至豹官路交叉</t>
  </si>
  <si>
    <t>雷家水库至豹官路交叉370米长，宽3米，0.2米厚</t>
  </si>
  <si>
    <t>1、产出指标：时效1.5分钟，0.5；成本40元，0.5
2、效益指标：社会效益，出行方便；可持续性指
标，增强后续产业发展
3、满意度指标：群众满意度100%。</t>
  </si>
  <si>
    <t>项目完成后参与后续运维管护间接收益人均400元</t>
  </si>
  <si>
    <t>雷学元屋门前至彭述雄老屋前</t>
  </si>
  <si>
    <t>雷学元屋门前至彭述雄老屋前505米长，宽3米，厚0.2米</t>
  </si>
  <si>
    <t>1、产出指标：时效2分钟，0.5；成本50元，0.5
2、效益指标：社会效益，出行方便；可持续性指
标，增强后续产业发展
3、满意度指标：群众满意度100%。</t>
  </si>
  <si>
    <t>支渠清淤</t>
  </si>
  <si>
    <t>陈启云屋旁至原宝塔7、9、8组交界点</t>
  </si>
  <si>
    <t>陈启云屋旁至原宝塔7、9、8组交界点长2200米宽7米共15400㎡堤面清障、堤底清淤长2000米宽1米高0.165米共330m³</t>
  </si>
  <si>
    <t>1、产出指标：节约生产成本每亩10元，收益面积610亩
2、效益指标：经济效益，保障农作物不受干旱；可持续性指标，增强后续产业发展
3、满意度指标：群众满意度100%。</t>
  </si>
  <si>
    <t>项目完成后参与后续运维管护间接收益人均600元</t>
  </si>
  <si>
    <t>刘迅围墙门至彭明兴屋</t>
  </si>
  <si>
    <t>刘迅围墙门至彭明兴屋长230米，宽3米，0.2米厚</t>
  </si>
  <si>
    <t xml:space="preserve">1、产出指标：时效1.6分钟，0.5；成本40元，0.5
2、效益指标：社会效益，出行方便；可持续性指
标，增强后续产业发展
3、满意度指标：群众满意度100%。
</t>
  </si>
  <si>
    <t>项目实施过程中对施工质量和资金使用进行监督，间接收益人均400元。</t>
  </si>
  <si>
    <t>老村部至雷体云屋后</t>
  </si>
  <si>
    <t>老村部至雷体云屋后长400米，宽3米，厚0.2米</t>
  </si>
  <si>
    <t xml:space="preserve">1、产出指标：时效2.5分钟，0.5；成本50元，0.5
2、效益指标：社会效益，出行方便；可持续性指
标，增强后续产业发展
3、满意度指标：群众满意度100%。
</t>
  </si>
  <si>
    <t>项目实施过程中对施工质量和资金使用进行监督，间接收益人均500元。</t>
  </si>
  <si>
    <t>倪于林屋后高压电杆至张春堂屋</t>
  </si>
  <si>
    <t>倪于林屋后高压电杆至张春堂屋长190米，宽3米，0.2米厚</t>
  </si>
  <si>
    <t xml:space="preserve">1、产出指标：时效1.3分钟，0.4；成本40元，0.5
2、效益指标：社会效益，出行方便；可持续性指
标，增强后续产业发展
3、满意度指标：群众满意度100%。
</t>
  </si>
  <si>
    <t>项目实施过程中对施工质量和资金使用进行监督，间接收益人均300元。</t>
  </si>
  <si>
    <t>豹子岭村三组、四组</t>
  </si>
  <si>
    <t>豹子岭村三组、四组黄桃种植基地300亩，包括土地平整。  帮扶措施：直接帮扶</t>
  </si>
  <si>
    <t>蔡家坡村</t>
  </si>
  <si>
    <t>幸福屋场路边</t>
  </si>
  <si>
    <t>幸福屋场路边配套绿化植草皮500平方米、 围栏225平米、健身器材8套</t>
  </si>
  <si>
    <t>1、产出指标：时效1.5分钟，0.5；成本50元，0.5
2、效益指标：社会效益，优化了硬件基础设施；可持续性指标，地方自愿得到有效利用和开发
3、满意度指标：群众满意度100%</t>
  </si>
  <si>
    <t>参与前期项目入库会议、决议；项目实施过程中参与评选理事会，对施工质量和资金使用进行监督，项目完成后参与后持续维护管理。
间接受益人均：100</t>
  </si>
  <si>
    <t>蔡家坡村草堰5亩、大堰5亩、铁匠堰4亩、 上邱堰4亩、下邱堰3亩、双堰6亩、伍家堰7亩、沙树堰3亩、鸭母堰3亩、陈家堰3亩、百姓堰4亩、藕堰3亩</t>
  </si>
  <si>
    <t>蔡家坡村草堰5亩、大堰5亩、铁匠堰4亩、 上邱堰4亩、下邱堰3亩、双堰6亩、伍家堰7亩、沙树堰3亩、鸭母堰3亩、陈家堰3亩、百姓堰4亩、藕堰3亩共计12口堰塘清淤50亩</t>
  </si>
  <si>
    <t>产出指标：沟渠清淤前平均每亩农用取水耗时60分钟，清淤后平均每亩农用取水耗时30分钟，时效：0.5。清淤前每亩农用取水成本40元，清淤后每亩农用取水成本20元，成本节约50%。
效益指标：经济效益，节约放水时间，增加沟渠水流，平均每亩灌溉田节约10元；可持续影响效益，持续增强后续产业发展；社会效益，方便灌溉、排渍，农户增产增收；生态效益，清除杂草，清洁水源，亮化周边环境。
满意度：100%</t>
  </si>
  <si>
    <t>参与前期项目确定会议、决议；项目实施过程中对施工质量和资金使用进行监督；项目实施工程中支持挖机进出田地，接受淤泥入田，实施完平整淤泥，蓄水管理与监督。
间接受益人均100元</t>
  </si>
  <si>
    <t>杨家湾至许家湾</t>
  </si>
  <si>
    <t>杨家湾至许家湾300米，宽3米，厚0.2米公路硬化</t>
  </si>
  <si>
    <t>产出指标：道路硬化前路段耗时35分钟，硬化后路段耗时22分钟，时效：0.37。道路硬化前生产生活成本25元，硬化后生产生活成本15元，成本节约25%。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满意度：106%。</t>
  </si>
  <si>
    <t>参与前期项目入库会议、决议；项目实施过程中参与评选理事会，对施工质量和资金使用进行监督；项目实施后参与道路护肩任务，项目完成后参与后持续维护管理。
决议间接受益人200元</t>
  </si>
  <si>
    <t>过麦丘至药铺湾</t>
  </si>
  <si>
    <t>过麦丘至药铺湾250米，宽3米，厚0.2公路硬化</t>
  </si>
  <si>
    <t>参与前期项目入库会议、决议；项目实施过程中参与评选理事会，对施工质量和资金使用进行监督；项目实施后参与道路护肩任务，项目完成后参与后持续维护管理。
决议间接受益人300元</t>
  </si>
  <si>
    <t>3组杜家湾至朝门咀</t>
  </si>
  <si>
    <t>3组杜家湾至朝门咀长350米，宽3米，厚0.2米</t>
  </si>
  <si>
    <t>1、产出指标：05h，0.2；成本800，0.2.2、效益指标：效益指标：社会效益，提高农民生活水平；可持续性指标，增加农民收3、满意度指标：群众满意度100﹪</t>
  </si>
  <si>
    <t>参与前期项目确定会议，项目完成后参与后续运维管护，收益人均700元。</t>
  </si>
  <si>
    <t>河坝修整</t>
  </si>
  <si>
    <t>蔡家坡村5组叶发美的门前</t>
  </si>
  <si>
    <t>蔡家坡村5组叶发美的门前河坝修建长100m，宽8m，高2.5m</t>
  </si>
  <si>
    <t>产出指标：蓄水能力提高，改建前河坝可为50亩农田进行灌溉，改建后河坝可为75亩农田进行灌溉；改建前每亩农用取水成本90元，改建后每亩农用取水成本45元，成本节约50%。                                                      效益指标：经济效益，降低贫困户生产生活成本，提高生产收益；社会效益：提高抗旱能力，促进农业经济发展；可持续性指标，地方资源得到有效利用和开发；生态效益，亮化环境，生态宜居。                                                                           满意度：100%。</t>
  </si>
  <si>
    <t>参与前期项目确定会议、决议；项目实施过程中对施工质量和资金使用进行监督；项目实施工程中支持挖机进出田地，接受淤泥入田，实施完平整淤泥，蓄水管理与监督。
间接受益人均180元。</t>
  </si>
  <si>
    <t>澧北公路至叶正财屋前</t>
  </si>
  <si>
    <t>澧北公路至叶正财屋前公路硬化长350米，宽3米，厚0.2米</t>
  </si>
  <si>
    <t>产出指标：道路硬化前路段耗时8分钟，硬化后路段耗时5分钟，时效：0.37。道路硬化前生产生活成本25元，硬化后生产生活成本13元，成本节约48%。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</si>
  <si>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间接收益人均250元。</t>
  </si>
  <si>
    <t>福新村</t>
  </si>
  <si>
    <t>刘柏生门前至刘以元门前</t>
  </si>
  <si>
    <t>从刘柏生门前至刘以元门前道路硬化，长310米，宽3米，厚0.2米</t>
  </si>
  <si>
    <t>产出指标：道路硬化前路段耗时10分钟，硬化后路段耗时5分钟，时效：0.5。道路硬化前路段成本10元，硬化后成本5元，成本节约50%；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</si>
  <si>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参与前期项目入库会议、决议；项目实施过程中参与评选理事会，对施工质量和资金使用进行监督；项目实施后参与道路护肩任务，项目完成后参与后持续维护管理。
间接收益人均100元。</t>
  </si>
  <si>
    <t>谢圣炎屋后至谭恢银屋旁</t>
  </si>
  <si>
    <t>从谢圣炎屋后至谭恢银屋旁道路硬化，长250米，宽3米，厚0.2米</t>
  </si>
  <si>
    <t>谢朝勇屋后至刘全忠屋旁后</t>
  </si>
  <si>
    <t>从谢朝勇屋后至刘全忠屋旁后道路硬化，长500米，宽3米，厚0.2米</t>
  </si>
  <si>
    <t>福新村5组南干支渠福新村段</t>
  </si>
  <si>
    <t>福新村5组南干支渠福新村段清淤扫障9700米，底宽1米，斜坡长度2米，垂高1.2米。</t>
  </si>
  <si>
    <t>参与前期项目确定会议、决议；项目实施过程中对施工质量和资金使用进行监督；项目实施工程中支持挖机进出田地，接受淤泥入田，实施完平整淤泥，蓄水管理与监督。
间接受益100元</t>
  </si>
  <si>
    <t>福新二组文化广场</t>
  </si>
  <si>
    <t>福新二组文化广场建设（安装太阳能路灯20盏），单价2500元</t>
  </si>
  <si>
    <t>产出指标：文化广场硬化前路段耗时10分钟，文化广场硬化后路段耗时5分钟，时效：0.5。广场硬化前路段成本10元，硬化后成本5元，成本节约50%；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</si>
  <si>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福新村1组、3组、4组</t>
  </si>
  <si>
    <t>福新村1组、3组、4组种植茶树110亩，包括土地平整，苗子购买，直接帮扶</t>
  </si>
  <si>
    <t>产出指标：连片110亩，预计投入910元/亩.                        效益指标：通过减免种植成本，对劳动力弱的贫困人口进行发展产业帮扶，长期与短期类型结合并举，预计增收2000元/亩。                                                         满意度：100%。</t>
  </si>
  <si>
    <t>参与前期项目入库会议、决议，前期种苗选址、技术学习；项目实施过程中参与协议签订，对产业发展资金进行监督；项目实施过程中参与种植；项目完成后参与后续维护管理。</t>
  </si>
  <si>
    <t>福新村上清堰</t>
  </si>
  <si>
    <t>上清堰清淤，堰塘清淤6亩，护砌长80米，宽2.5米，厚0.06米；</t>
  </si>
  <si>
    <t>原新桥老村部道路</t>
  </si>
  <si>
    <t>原新桥老村部道路铺碎石以及路边扫障，长1000米，宽4.5米，厚0.08米</t>
  </si>
  <si>
    <t>谢朝勇屋后至周泽北屋旁后</t>
  </si>
  <si>
    <t>从谢军华门口至刘训仿老屋道路硬化，长750米，宽3米，厚0.2米</t>
  </si>
  <si>
    <t>福新村5组蔡新支渠福新村段</t>
  </si>
  <si>
    <t>福新村5组蔡新支渠福新村段清淤扫障长5240米，上宽2.5米，下宽1.8米，高2米</t>
  </si>
  <si>
    <t>洪杨村</t>
  </si>
  <si>
    <t>洪家铺幸福屋场</t>
  </si>
  <si>
    <t>洪家铺幸福屋场建设道路整修，长1.5公里，宽5米，厚0.08米</t>
  </si>
  <si>
    <t xml:space="preserve">产出指标：道路硬化前路段耗时20分钟，硬化后路段耗时14分钟，时效：0.3。道路硬化前生产生活成本20元，硬化后生产生活成本15元，成本节约25%;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
</t>
  </si>
  <si>
    <t>洪杨支渠尾端</t>
  </si>
  <si>
    <t>洪杨支渠尾端硬化、长1200米、宽0.8米，高1米，厚0.1公分</t>
  </si>
  <si>
    <t>1.产出指标：时效0.5小时，0.25成本200元,0.5
2.效益指标：排水抗旱进行梳理配套，提高水土资源的利用效率
3.满意度指标：群众满意度百分百</t>
  </si>
  <si>
    <t>参与前期项目确定会议，决议间接受益人1500元</t>
  </si>
  <si>
    <t>洪杨村13组猪马垱</t>
  </si>
  <si>
    <t>洪杨村13组猪马垱清淤扩容1口堰塘，面积5亩，新建溢洪口13米长，3.5米宽，另洪杨村1组长堰清淤扩容3亩</t>
  </si>
  <si>
    <t>原双家桥13组刘仕春屋前至张家垱路口</t>
  </si>
  <si>
    <t>原双家桥13组刘仕春屋前至张家垱路口铺碎石，长2000米，宽4.5米，厚0.08米</t>
  </si>
  <si>
    <t>1.产出指标：时效0.5小时，0.25成本200元,0.5
2.效益指标：社会效益，出行方便，可持续性指标，增强后续产业发展
3.满意度指标：群众满意度百分百</t>
  </si>
  <si>
    <t>参与前期项目确定会议，决议间接受益人500元</t>
  </si>
  <si>
    <t>洪杨村3组玉皇庙至邓家屏墙</t>
  </si>
  <si>
    <t>洪杨村3组玉皇庙至邓家屏墙道路硬化。长380米，宽3米，厚0.2米。</t>
  </si>
  <si>
    <t>1.产出指标：道路硬化前路段耗时10分钟，硬化后路段耗时5分钟，时效：0.2。道路硬化前生产生活成本10元，硬化后生产生活成本5元，成本节约15%
2.效益指标：社会效益，出行方便，可持续性指标，增强后续产业发展
3.满意度指标：群众满意度百分百</t>
  </si>
  <si>
    <t>参与前期项目确定会议，决议间接受益人1000元</t>
  </si>
  <si>
    <t>杨家11组原杨家村部至孟令树家</t>
  </si>
  <si>
    <t>杨家11组原杨家村部至孟令树家，长500米，宽3米.厚0.2米</t>
  </si>
  <si>
    <t>洪杨村12组李宽亮屋旁至陈军平屋、猪场</t>
  </si>
  <si>
    <t>洪杨村12组李宽亮屋旁至陈军平屋、猪场铺碎石，长1.5公里，宽4.5米，厚0.08米</t>
  </si>
  <si>
    <t>洪杨村5组、7组</t>
  </si>
  <si>
    <t>洪杨村5组、7组黄桃种植基地400亩，包括土地平整。  帮扶措施：直接帮扶</t>
  </si>
  <si>
    <t>金马社区</t>
  </si>
  <si>
    <t>金马社区农业组堰塘</t>
  </si>
  <si>
    <t>金马社区农业组堰塘清淤扩容2口堰塘（原樟树一组大堰和韩先舫屋前堰塘），两口堰塘均3亩共6亩</t>
  </si>
  <si>
    <t>原樟树6队至大堰堤</t>
  </si>
  <si>
    <t>原樟树6队至大堰堤全长800米，宽3.5米，道路整修，铺碎石，厚0.08米</t>
  </si>
  <si>
    <t>产出指标：道路整修前路段耗时25分钟，整修硬化后路段耗时15分钟，时效：0.4。道路整修前生产生活成本40元，整修后生产生活成本30元，成本节约25%。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</si>
  <si>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参与前期项目确定会议，项目实施过程中对施工质量和资金使用进行监督，收益人均800元。</t>
  </si>
  <si>
    <t>陈祖玉家门前至李宽炎家右侧</t>
  </si>
  <si>
    <t>陈祖玉家门前至李宽炎家右侧700米道路整修，铺碎石，宽4米，厚0.08米</t>
  </si>
  <si>
    <t>产出指标：道路整修前路段耗时20分钟，整修硬化后路段耗时15分钟，时效：0.25。道路整修前生产生活成本40元，整修后生产生活成本30元，成本节约25%。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</si>
  <si>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派出所至西街300米</t>
  </si>
  <si>
    <t>派出所至西街300米，两边各宽0.4米，总面积240平方米幸福屋场道路绿化建设（铺草皮）</t>
  </si>
  <si>
    <t>效益指标：改善居民生产生活条件，出行方便，增强后续产业发展经济效益，降低脱贫户生产生活成本，提高生产收益；可持续影响效益，持续增强后续产业发展；社会效益，出行方便、农副产品运输便捷，农户增产增收；生态效益，亮化环境，生态宜居。
满意度指标，群众满意度100%</t>
  </si>
  <si>
    <t>参与前期项目确定会议，项目完成后参与后续运维管护，收益人均100元。</t>
  </si>
  <si>
    <t>宜万中学学校门口道路两边500米路段</t>
  </si>
  <si>
    <t>宜万中学学校门口道路两边500米路段新安装太阳能路灯20盏，单价2500元</t>
  </si>
  <si>
    <t>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</si>
  <si>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原樟树村部至段传汉家门前</t>
  </si>
  <si>
    <t>原樟树村部至段传汉家门前1200米，宽3.5米，厚0.1米道路整修，铺碎石</t>
  </si>
  <si>
    <t>金马社区4组洈水干支渠金马社区段</t>
  </si>
  <si>
    <t>金马社区4组洈水干支渠金马社区段清淤扫障3000米，底宽1米，斜坡长度2米，垂高1.2米。</t>
  </si>
  <si>
    <t>茶树种植</t>
  </si>
  <si>
    <t>金马社区原樟树6组</t>
  </si>
  <si>
    <t>金马社区原樟树6组种植茶树150亩，包括土地平整，苗子购买，直接帮扶</t>
  </si>
  <si>
    <t>菊花岭村</t>
  </si>
  <si>
    <t>周泽恩门口至周泽海门口</t>
  </si>
  <si>
    <t>周泽恩门口至周泽海门口道路硬化，长180米，宽3米，厚度0.2米</t>
  </si>
  <si>
    <t>产出指标：道路硬化前路段耗时35分钟，硬化后路段耗时22分钟，时效：0.37。道路硬化前生产生活成本25元，硬化后生产生活成本15元，成本节约25%。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</si>
  <si>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决议间接受益人150元</t>
  </si>
  <si>
    <t>菊花岭老村部至胡湘萍屋后</t>
  </si>
  <si>
    <t>菊花岭老村部至胡湘萍屋后，长400米，宽3.5米，厚度0.2米</t>
  </si>
  <si>
    <t>段传军门口至段松清门口道路</t>
  </si>
  <si>
    <t>段传军门口至段松清门口道路硬化，长400米，宽3.5米，厚度0.2米</t>
  </si>
  <si>
    <t>产出指标：道路硬化前路段耗时35分钟，硬化后路段耗时22分钟，时效：0.37。道路硬化前生产生活成本25元，硬化后生产生活成本15元，成本节约25%。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</si>
  <si>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陈大树门口至叶明财门口</t>
  </si>
  <si>
    <t>陈大树门口至叶明财门口道路硬化，长300米，宽3.5米，厚度0.2米</t>
  </si>
  <si>
    <t>宜万岭小学至李远丙门口</t>
  </si>
  <si>
    <t>宜万岭小学至李远丙门口道路硬化，长150米，宽3.5米，厚度0.2米</t>
  </si>
  <si>
    <t>2022.01</t>
  </si>
  <si>
    <t>毛银平屋后至毛业忠屋后</t>
  </si>
  <si>
    <t>毛银平屋后至毛业忠屋后道路硬化，长250米，宽3.5米，厚度0.2米</t>
  </si>
  <si>
    <t>唐汇东堰塘、段家林堰塘</t>
  </si>
  <si>
    <t>唐汇东堰塘5亩、段家林堰塘3亩</t>
  </si>
  <si>
    <t>2022.02</t>
  </si>
  <si>
    <t>唐自文门口至叶正华门口</t>
  </si>
  <si>
    <t>唐自文门口至叶正华门口道路硬化，长150米，宽3.5米，厚度0.2米</t>
  </si>
  <si>
    <t>三圣庙村</t>
  </si>
  <si>
    <t>5组公路至肖云成家</t>
  </si>
  <si>
    <t>5组公路至肖云成家长200米
，宽3米0.2米厚</t>
  </si>
  <si>
    <t xml:space="preserve">1、产出指标：时效2.6分钟，0.5；成本50元，0.5
2、效益指标：社会效益，出行方便；可持续性指
标，增强后续产业发展
3、满意度指标：群众满意度100%。
</t>
  </si>
  <si>
    <t>何祖柱至毛开珍家</t>
  </si>
  <si>
    <t>何祖柱至毛开珍家铺碎石整路基2000米，宽4米，厚0.06米</t>
  </si>
  <si>
    <t>1、产出指标：时效2.5分钟，0.6；成本70元，0.6
2、效益指标：社会效益，出行方便；可持续性指
标，增强后续产业发展
3、满意度指标：群众满意度100%。</t>
  </si>
  <si>
    <t>项目完成后参与后续运维管护间接收益人300元</t>
  </si>
  <si>
    <t>盐关公路至胡修林家</t>
  </si>
  <si>
    <t>盐关公路至胡修林家长500米。宽3米厚0.2米</t>
  </si>
  <si>
    <t>刘梅新家至骆诗富家</t>
  </si>
  <si>
    <t>刘梅新家至骆诗富家铺碎石整路基2200米，宽4米，厚0.06米</t>
  </si>
  <si>
    <t>项目完成后参与后续运维管护间接收益人均500元</t>
  </si>
  <si>
    <t>邓恢霞至李奇仿家</t>
  </si>
  <si>
    <t>邓恢霞至李奇仿家铺碎石整路基2500米，宽4米，0.06米厚</t>
  </si>
  <si>
    <t>三圣庙村部</t>
  </si>
  <si>
    <t>三圣庙村部
绿化带花坛20个
（2米*1米）
太阳能路灯8盏，单价2500元</t>
  </si>
  <si>
    <t>1、产出指标：时效2.5分钟，0.6；成本70元，0.5
2、效益指标：社会效益，出行方便；可持续性指
标，增强后续产业发展
3、满意度指标：群众满意度101%。</t>
  </si>
  <si>
    <t>谭永军屋后到熊昌林屋</t>
  </si>
  <si>
    <t>谭永军屋后到熊昌林屋铺碎石整路基长2500米，宽4米，厚0.06米</t>
  </si>
  <si>
    <t>毛传胜至倪章武家</t>
  </si>
  <si>
    <t>毛传胜至倪章武家铺碎石整路基2500米，宽3.5米，厚0.06米</t>
  </si>
  <si>
    <t>1、产出指标：时效2.5分钟，0.5；成本40元，0.5
2、效益指标：社会效益，出行方便；可持续性指标，增强后续产业发展
3、满意度指标：群众满意度100%。</t>
  </si>
  <si>
    <t>陈兵至何祖军</t>
  </si>
  <si>
    <t>陈兵至何祖军整路基，公路硬化，长300米，宽3米，厚0.2米</t>
  </si>
  <si>
    <t>1、产出指标：时效1.6分钟，0.5；成本40元，0.5
2、效益指标：社会效益，出行方便；可持续性指标，增强后续产业发展
3、满意度指标：群众满意度100%。</t>
  </si>
  <si>
    <t>万花村</t>
  </si>
  <si>
    <t>尖角山至夏安华屋旁</t>
  </si>
  <si>
    <t>尖角山至夏安华屋旁1.5千米道路铺渣，宽2.5米，厚0.1米</t>
  </si>
  <si>
    <t>1、产出指标：道路铺渣耗时15分钟；时效0.21小时。成本22元，成本节约40％.
2、效益指标：经济：可持续影响效益，持续增强后续产业发展；社会：出行方便，
满意度指标：群众满意度100％</t>
  </si>
  <si>
    <t>参与前期会议决议，项目实施工程中对实施质量和资金使用监督，间接受益人均400元。</t>
  </si>
  <si>
    <t>黄圣忠门口至李宽新屋旁</t>
  </si>
  <si>
    <t>黄圣忠门口至李宽新屋旁1.5千米道路铺渣，宽2.5米，厚0.1米</t>
  </si>
  <si>
    <t>参与前期会议决议，项目实施工程中对实施质量和资金使用监督，间接受益人均300元。</t>
  </si>
  <si>
    <t>仙万支渠</t>
  </si>
  <si>
    <t>仙万支渠长2千米，上宽2.4米，下宽1米，高1.7米清淤扩容</t>
  </si>
  <si>
    <t>1、产出指标：道路铺渣耗时15分钟；时效0.21小时。成本30元，成本节约42％.
2、效益指标：经济：可持续影响效益，持续增强后续产业发展；社会：出行方便，
满意度指标：群众满意度100％</t>
  </si>
  <si>
    <t>参与前期会议决议，项目实施工程中对实施质量和资金使用监督，间接受益人均800元。</t>
  </si>
  <si>
    <t>万家铺幸福屋场文化广场</t>
  </si>
  <si>
    <t>万家铺幸福屋场文化广场操坪硬化，长40米，宽25米，厚0.18米</t>
  </si>
  <si>
    <t>1、产出指标：操坪硬化耗时24小时；时效0.21小时。成本30元，成本节约42％.
2、效益指标：经济：可持续影响效益，持续增强后续产业发展；社会：乡村振兴，文化娱乐建设，
满意度指标：群众满意度100％</t>
  </si>
  <si>
    <t>罗宗富屋旁到邓宗连门口</t>
  </si>
  <si>
    <t>罗宗富屋旁到邓宗连门口350米道路铺渣，宽3.5米，厚0.1米</t>
  </si>
  <si>
    <t>2021.02</t>
  </si>
  <si>
    <t>尖角山至李仁春至唐纯杰家门口</t>
  </si>
  <si>
    <t>尖角山至李仁春至唐纯杰家门口2千米道路铺渣，宽2.5米，厚0.1米</t>
  </si>
  <si>
    <t>1、产出指标：道路铺渣耗时10分钟；时效0.3小时。成本15元，成本节约30％.
2、效益指标：经济：可持续影响效益，持续增强后续产业发展；社会：出行方便，
满意度指标：群众满意度100％</t>
  </si>
  <si>
    <t>参与前期会议决议，项目实施工程中对实施质量和资金使用监督，间接受益人均500元。</t>
  </si>
  <si>
    <t>垱口整修</t>
  </si>
  <si>
    <t>曲子垱垱口</t>
  </si>
  <si>
    <t>曲子垱垱口三面硬化：长9米，宽3米，高1.8米</t>
  </si>
  <si>
    <t>1.产出指标：垱口石头砌墙耗时96小时.时效0.2小时。成本280元。成本节约15%。
2.效益指标：经济：可持续影响效益，持续增强后续产业发展；社会：灌慨方便。满意度指标：群众满意度100%</t>
  </si>
  <si>
    <t>参与前期会议决议，项目实施工程中对实施质量和资金使用监督，间接受益人均200元。</t>
  </si>
  <si>
    <t>伍家岗
社区</t>
  </si>
  <si>
    <t>田培梯屋前至缸窑村盐矿泵房</t>
  </si>
  <si>
    <t>田培梯屋前至缸窑村盐矿泵房整路基，长1500米，宽3米，厚0.1米</t>
  </si>
  <si>
    <t>产出指标：道路整路基前路段耗时30分钟，硬化后路段耗时20分钟，时效：0.5。整理路基前生产生活成本30元，整理后生产生活成本25元，成本节约30%
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</si>
  <si>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田培喜屋前至夏先春屋前</t>
  </si>
  <si>
    <t>田培喜屋前至夏先春屋前公路硬化，长250米，宽2.8米，厚0.18米</t>
  </si>
  <si>
    <t>产出指标：道路硬化前路段耗时20分钟，硬化后路段耗时20分钟，时效：0.5。道路硬化前生产生活成本30元，硬化后生产生活成本25元，成本节约30%。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</si>
  <si>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间接受益人均：250</t>
  </si>
  <si>
    <t>周贤凤屋旁至孟祥兴屋旁</t>
  </si>
  <si>
    <t>周贤凤屋旁至孟祥兴屋旁公路窄改宽，长500米、宽1米、厚0.2  米</t>
  </si>
  <si>
    <t>产出指标：道路硬化前路段耗时30分钟，硬化后路段耗时20分钟，时效：0.5。道路硬化前生产生活成本30元，硬化后生产生活成本25元，成本节约30%。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</si>
  <si>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盐宝公路至张儒云屋旁</t>
  </si>
  <si>
    <t>盐宝公路至张儒云屋旁公路硬化长300米，宽3米，厚0.2米</t>
  </si>
  <si>
    <t>产出指标：道路硬化前路段耗时8分钟，硬化后路段耗时5分钟，时效：0.37。道路硬化前生产生活成本25元，硬化后生产生活成本13元，成本节约48%。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</si>
  <si>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7组双岭公路至董承舫屋旁</t>
  </si>
  <si>
    <t>7组双岭公路至董承舫屋旁公路硬化300米，宽3米，厚0.2米</t>
  </si>
  <si>
    <t>1、产出指标：时效3分钟，0.3；成本100元，0.452、效益指标：社会效益，激活了农村消费的市场；可持续性指标，增强后续产业发展。3、满意度指标：群众满意度95﹪</t>
  </si>
  <si>
    <t>项目实施过程中对施工质量和资金使用进行监督；间接收益人均600元。</t>
  </si>
  <si>
    <t>堰塘清淤
扩容及仓储新建</t>
  </si>
  <si>
    <t>澧县温嘎井柑橘专业合作社堰塘5亩</t>
  </si>
  <si>
    <t>澧县温嘎井柑橘专业合作社堰塘5亩清淤扩容8000立方；新建仓储面积300平方米</t>
  </si>
  <si>
    <t>1、产出指标：时效3分钟，0.3；成本100元，0.452、效益指标：社会效益，激活了农村消费的市场；可持续性指标，增强后续产业发展。3、满意度指标：群众满意度97﹪</t>
  </si>
  <si>
    <t>参与前期项目入库会议、决议；项目实施过程中参与评选理事会，对施工质量和资金使用进行监督；项目实施后参与道路护肩任务，项目完成后参与后持续维护管理。
间接收益人均1000元。</t>
  </si>
  <si>
    <t>倪予发屋旁至黄宜兰屋旁</t>
  </si>
  <si>
    <t>倪予发屋旁至黄宜兰屋旁公路硬化，长230米，宽2.8米，厚0.18米</t>
  </si>
  <si>
    <t>产出指标：道路硬化前路段耗时25分钟，硬化后路段耗时20分钟，时效：0.5。道路硬化前生产生活成本30元，硬化后生产生活成本25元，成本节约30%。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</si>
  <si>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澧北公路至伍良东屋前</t>
  </si>
  <si>
    <t>澧北公路至伍良东屋前公路硬化长350米，宽3米，厚0.2米</t>
  </si>
  <si>
    <t>雷明舫屋旁至
夏宗春屋前</t>
  </si>
  <si>
    <t>雷明舫屋旁至
夏宗春屋前公路硬化长250米、宽2.5米、后0.2米</t>
  </si>
  <si>
    <t>产出指标：道路硬化前路段耗时5分钟，硬化后路段耗时5分钟，时效：0.37。道路硬化前生产生活成本25元，硬化后生产生活成本10元，成本节约48%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</si>
  <si>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间接收益人均350元。</t>
  </si>
  <si>
    <t>新华村</t>
  </si>
  <si>
    <t>幸福屋场路边配套绿化一公里</t>
  </si>
  <si>
    <t>幸福屋场路边配套绿化一公里栽树（红檵木、红叶石兰、大叶黄杨、金边黄杨）300株</t>
  </si>
  <si>
    <t>丁士海屋前堰塘</t>
  </si>
  <si>
    <t>丁士海屋前堰塘10亩清淤扩容，内径60公分涵管铺设长32.5米</t>
  </si>
  <si>
    <t>黄泽银至何新军屋前</t>
  </si>
  <si>
    <t>黄泽银至何新军屋前道路修整、除杂、铺碎石500米，宽2.5米，厚0.08米。</t>
  </si>
  <si>
    <t>彭道英屋旁至彭述秀屋前道路</t>
  </si>
  <si>
    <t>彭道英屋旁至彭述秀屋前道路修整、除杂、铺碎石500米，宽2.5米，厚0.08米</t>
  </si>
  <si>
    <t>吴家仿屋旁至刘上军屋旁道路</t>
  </si>
  <si>
    <t>吴家仿屋旁至刘上军屋旁道路修整、除杂、铺碎1000米，宽2.5米，厚0.08米</t>
  </si>
  <si>
    <t>李宽松屋前至澧北干线岔路口</t>
  </si>
  <si>
    <t>李宽松屋前至澧北干线岔路口1000米路段安装太阳能路灯18盏，单价2700元</t>
  </si>
  <si>
    <t xml:space="preserve">
1、效益指标：社会效益，优化了硬件基础设施；可持续性指标，地方自愿得到有效利用和开发
2、满意度指标：群众满意度100%</t>
  </si>
  <si>
    <t>新华村蔬菜基地建设</t>
  </si>
  <si>
    <t>新华村蔬菜基地建设（豆角123亩、藠头87亩）。帮扶措施：直接帮扶</t>
  </si>
  <si>
    <t>产出指标：蔬菜200亩，预计投入700元/亩.                        效益指标：通过减免种植成本，对劳动力弱的贫困人口进行发展产业帮扶，长期与短期类型结合并举，预计增收2000元/亩。                                                         满意度：100%。</t>
  </si>
  <si>
    <t>参与前期项目入库会议、决议，前期种苗选址、技术学习；项目实施过程中参与协议签订，对产业发展资金进行监督；项目实施过程中参与种植；项目完成后参与后续维护管理。直接帮扶</t>
  </si>
  <si>
    <t>1组谭菊芳屋后至李永珍屋旁和1组李宽齐至吴国清道路</t>
  </si>
  <si>
    <t>一、1组谭菊芳屋后至李永珍屋旁道路整修铺沙石500米*2.5米0.1米。                                                                二、1组李宽齐至吴国清道路整修铺砂石500米*3米*0.08米</t>
  </si>
  <si>
    <t>参与前期项目确定、决议，间接受益人均600元</t>
  </si>
  <si>
    <t>新华村葡萄柚基地</t>
  </si>
  <si>
    <t>新华村葡萄柚基地种植葡萄柚350亩，包括土地平整。  帮扶措施：直接帮扶</t>
  </si>
  <si>
    <t>岩桥村</t>
  </si>
  <si>
    <t>岩桥村村部</t>
  </si>
  <si>
    <t>岩桥村村部附件
绿化带16个
（2米*1米）
太阳能路灯安装12盏，单价2500元</t>
  </si>
  <si>
    <t>1、产出指标：时效2.5分钟，0.6；成本70元，0.5
2、效益指标：社会效益，出行方便；可持续性指
标，增强后续产业发展
3、满意度指标：群众满意度100%。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</si>
  <si>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间接受益人均：400</t>
  </si>
  <si>
    <t>洈水堤至黄祖新门口，胡淑耕门口至王耀轩屋后</t>
  </si>
  <si>
    <t>洈水堤至黄祖新门口，胡淑耕门口至王耀轩屋后长400米，宽2.7米，厚0.2米</t>
  </si>
  <si>
    <t>1、产出指标：时效4分钟，0.4；成本200元，0.5
2、效益指标：社会效益，改善农村生活环境；可持续性指标，促进农业经济发展。
3、满意度指标：群众满意度100%</t>
  </si>
  <si>
    <t>参与前期项目确定会议，项目实施过程中对施工质量和资金使用进行监督，收益人均500元。</t>
  </si>
  <si>
    <t>岩桥村共计堰塘4口，清淤面积18亩：曾家堰，面积4.6亩；蔡家堰，面积4.5亩；湾堰，面积4.4亩；张家堰，面积4.5亩；护砌长50米，宽2.5米，厚0.18米</t>
  </si>
  <si>
    <t>张业凡屋旁至韩克新屋前</t>
  </si>
  <si>
    <t>张业凡屋旁至韩克新屋前长350米，宽2.7米，厚0.2米</t>
  </si>
  <si>
    <t>王耀轩屋后至李木林门口，唐纯清屋后至张明军屋前</t>
  </si>
  <si>
    <t>王耀轩屋后至李木林门口，唐纯清屋后至张明军屋前长300米，宽2.7米，厚0.2米</t>
  </si>
  <si>
    <t>1、产出指标：时效2分钟，0.2；成本100元，0.5
2、效益指标：社会效益，改善农村生活环境；可持续性指标，促进农业经济发展。
3、满意度指标：群众满意度100%</t>
  </si>
  <si>
    <t>参与前期项目确定会议，项目完成后参与后续运维管护，收益人均500元。</t>
  </si>
  <si>
    <t>盐井村</t>
  </si>
  <si>
    <t>盐井村文化广场</t>
  </si>
  <si>
    <t>文化广场配套设施平整、硬化硬化面积600平方，硬化厚度不少于0.2米。</t>
  </si>
  <si>
    <t>参与前期项目入库会议、决议；项目实施过程中参与评选理事会，对施工质量和资金管理使用进行监督；项目实施完成后参与后续维护管理，间接受益人均600元。</t>
  </si>
  <si>
    <t>文化广场公路窄加宽、平整、涵管铺设100米，内径40，硬化长度120米，宽2米硬化厚度不少于0.2米。</t>
  </si>
  <si>
    <t>分水岭盐大路至温泉村环村公路</t>
  </si>
  <si>
    <t>1、分水岭盐大路至温泉村环村公路2000米，路基平整、道渣垫底及碎石铺设，有效宽度4米，碎石厚度不少于0.06米。2、3组张运福至伍法兵屋后道路整修800米。铺设碎石，宽3.5米，厚0.08米</t>
  </si>
  <si>
    <t>产出指标：道路整修前路段耗时30分钟，整修硬化后路段耗时15分钟，时效：0.5。道路整修前生产生活成本40元，整修后生产生活成本20元，成本节约50%。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</si>
  <si>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参与前期项目入库会议、决议；项目实施过程中参与评选理事会，对施工质量和资金管理使用进行监督；项目实施完成后参与后续维护管理，间接受益人均800元。</t>
  </si>
  <si>
    <t>1组梨子堰水库</t>
  </si>
  <si>
    <t>1组梨子堰水库外堤护砌，长50米，宽10米，厚0.2米</t>
  </si>
  <si>
    <t>盐井村幸福屋场</t>
  </si>
  <si>
    <t>幸福屋场配套设施建设文化墙高8米，总长125米，总面积1000平方</t>
  </si>
  <si>
    <t>参与前期项目入库会议、决议；项目实施过程中参与评选理事会，对施工质量和资金管理使用进行监督；项目实施完成后参与后续维护管理，间接受益人均500元。</t>
  </si>
  <si>
    <t>7组新庙湾新堰</t>
  </si>
  <si>
    <t>7组新庙湾新堰清淤扫障、整修5亩</t>
  </si>
  <si>
    <t>1组古堤口河坝至胡先梅屋</t>
  </si>
  <si>
    <t>1组古堤口河坝至胡先梅屋，路面硬化220米，宽3.5米，厚度0.2米，包括路基整理和道路护肩。</t>
  </si>
  <si>
    <t>产出指标：道路整修前路段耗时25分钟，整修硬化后路段耗时15分钟，时效：0.4。道路整修前生产生活成本40元，整修后生产生活成本30元，成本节约25%。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</si>
  <si>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宜万岭村</t>
  </si>
  <si>
    <t>2121.12</t>
  </si>
  <si>
    <t>宜万岭村1组公路</t>
  </si>
  <si>
    <t>宜万岭村1组公路铺设碎石，长3500米，宽3.5米，厚5厘米。</t>
  </si>
  <si>
    <t>1.产出指标：时效1小时，0.5成本200元
2.效益指标：社会效益，出行方便，可持续性指标，增强后续产业发展
3.满意度指标：群众满意度百分百</t>
  </si>
  <si>
    <t>参与前期项目确定会议，决议间接受益人200元</t>
  </si>
  <si>
    <t>原共和3组水库至谭灰清处河道</t>
  </si>
  <si>
    <t>原共和3组水库至谭灰清处河道清淤，长1500米，高1.5米，上宽2米，下宽1米。</t>
  </si>
  <si>
    <t>1.产出指标：时效1小时，0.5成本400元
2.效益指标：社会效益，改善农户农产物生产，可持续性指标，增强后续产业发展
3.满意度指标：群众满意度百分百</t>
  </si>
  <si>
    <t>宜万岭村3组李柏清屋旁至黄祖元屋旁、丁仕元屋旁至谭恢清屋旁</t>
  </si>
  <si>
    <t>宜万岭村3组李柏清屋旁至黄祖元屋旁、丁仕元屋旁至谭恢清屋旁公路铺设碎石，长2000米，宽3.5米，厚5厘米。</t>
  </si>
  <si>
    <t>共和林场至丁士元屋前2公里路段</t>
  </si>
  <si>
    <t>共和林场至丁士元屋前2公里路段安装40盏太阳能路灯安装，单价2500元</t>
  </si>
  <si>
    <t>2121.10</t>
  </si>
  <si>
    <t>周宇林屋前危桥</t>
  </si>
  <si>
    <t>周宇林屋前危桥改造，长5米，宽3.5米，高3米。</t>
  </si>
  <si>
    <t>1.产出指标：时效1小时，0.5成本400元,1
2.效益指标：社会效益，出行方便，可持续性指标，增强后续产业发展
3.满意度指标：群众满意度百分百</t>
  </si>
  <si>
    <t>李书平屋后</t>
  </si>
  <si>
    <t>李书平屋后危桥改造，长4米，宽3.5米，高1.5米。</t>
  </si>
  <si>
    <t>周泽金屋后至张青山屋前</t>
  </si>
  <si>
    <t>周泽金屋后至张青山屋前公路硬化，长300米，宽3米，厚0.2米。</t>
  </si>
  <si>
    <t>谭敦元屋旁至刘国金老屋屋</t>
  </si>
  <si>
    <t>谭敦元屋旁至刘国金老屋屋旁公路硬化，长200米，宽3米，厚0.2米。</t>
  </si>
  <si>
    <t>张家垱村</t>
  </si>
  <si>
    <t>龚家咀至陈克文屋后道路</t>
  </si>
  <si>
    <t>龚家咀至陈克文屋后道路整修，长2000米，宽3.5米，厚0.07米</t>
  </si>
  <si>
    <t>产出指标：道路整修前路段耗时40分钟，整修后路段耗时20分钟，时效：（40-20）/40。道路整修前生产生活成本300元，硬化后生产生活成200元，成本节约（300-200）/300。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</si>
  <si>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间接受益人均：4</t>
  </si>
  <si>
    <t>李仁军屋旁至彭世言房前</t>
  </si>
  <si>
    <t>李仁军屋旁至彭世言房前道路整修铺碎石长1500米，宽3.5米，厚0.07米</t>
  </si>
  <si>
    <t>产出指标：道路整修前路段耗时30分钟，整修后路段耗时15分钟，时效：（30-15）/30。道路整修前生产生活成本250元，硬化后生产生活成150元，成本节约（250-150）/150。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</si>
  <si>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间接受益人均：5人</t>
  </si>
  <si>
    <t>洪家铺张家垱村2组娱乐广场</t>
  </si>
  <si>
    <t>洪家铺张家垱村2组娱乐广场600平方米，长30米，宽20米，厚0.1米</t>
  </si>
  <si>
    <t>产出指标：娱乐广场未实施前，荒山杂草       效益指标：娱乐广场实施后，全民健身，增强体质，亮化环境，生态宜居。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</si>
  <si>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间接受益人均：15人</t>
  </si>
  <si>
    <t>通组公路（黄继坤屋旁至观山凸接壤）</t>
  </si>
  <si>
    <t>通组公路（黄继坤屋旁至观山凸接壤）1000m*3.5*0.1m(长*宽*厚)</t>
  </si>
  <si>
    <t>产出指标：道路整修前路段耗时30分钟，整修后路段耗时15分钟，时效：0.5。道路硬化前生产生活成本50元，硬化后生产生活成本25元，成本节约50%。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</si>
  <si>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间接收益人均：11人。</t>
  </si>
  <si>
    <t>横穿公路（河堰湾至白马庙村）</t>
  </si>
  <si>
    <t>横穿公路（河堰湾至白马庙村）道路硬化700m*3.5m*0.2m(长*宽*厚)</t>
  </si>
  <si>
    <t>产出指标：道路硬化前路段耗时20分钟，硬化后路段耗时10分钟，时效：0.5。道路硬化前生产生活成本30元，硬化后生产生活成本15元，成本节约50%。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</si>
  <si>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间接收益人均：5人。</t>
  </si>
  <si>
    <t>横穿公路（廖万松屋前至黄继坤屋旁）</t>
  </si>
  <si>
    <t>横穿公路（廖万松屋前至黄继坤屋旁）道路硬化150m*3m*0.2m(长*宽*厚)</t>
  </si>
  <si>
    <t>参与前期项目入库会议、决议；项目实施过程中参与评选理事会，对施工质量和资金使用进行监督；项目实施后参与道路护肩任务，项目完成后参与后持续维护管理。
间接收益人均：7人。</t>
  </si>
  <si>
    <t>通组公路（李宽华屋前至万花村接壤）和通组公路（黎张平房前至易先明门前)</t>
  </si>
  <si>
    <t>一、通组公路（李宽华屋前至万花村接壤）铺碎石1500m*3.5*0.1m(长*宽*厚)                                   二、通组公路（黎张平房前至易先明门前)铺碎石1000m*3.5*0.1m(长*宽*厚)</t>
  </si>
  <si>
    <t>产出指标：道路整修前路段耗时30分钟，整修后路段耗时15分钟，时效：0.5。道路硬化前生产生活成本50元，硬化后生产生活成本25元，成本节约50%。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</si>
  <si>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间接收益人均80元。</t>
  </si>
  <si>
    <t>观山凸村</t>
  </si>
  <si>
    <t>张儒华屋旁至文学平公路</t>
  </si>
  <si>
    <t>张儒华屋旁至文学平公路路基整修，铺碎石
规模：长1500米，宽5米，厚0.08米</t>
  </si>
  <si>
    <t>参与前期项目入库会议、决议；项目实施过程中参与评选理事会，对施工质量和资金管理使用进行监督；项目实施完成后参与后续维护管理，间接受益人均650元。</t>
  </si>
  <si>
    <t>黄祖元屋后路至文定丙公路</t>
  </si>
  <si>
    <t>黄祖元屋后路至文定丙公路，路基整修，铺碎石
规模：长1000米，宽5米，厚0.08米</t>
  </si>
  <si>
    <t>参与前期项目入库会议、决议；项目实施过程中参与评选理事会，对施工质量和资金管理使用进行监督；项目实施完成后参与后续维护管理，间接受益人均550元。</t>
  </si>
  <si>
    <t>黄祖贵屋后路至关祖财公路</t>
  </si>
  <si>
    <t>黄祖贵屋后路至关祖财公路，路基整修，铺碎石
规模：长1000米，宽5米，厚0.08米</t>
  </si>
  <si>
    <t>观山凸村二组黄桃种植基地</t>
  </si>
  <si>
    <t>观山凸村二组黄桃种植基地40亩。  帮扶措施：直接帮扶</t>
  </si>
  <si>
    <t>观山凸村三组黄桃种植基地</t>
  </si>
  <si>
    <t>观山凸村三组黄桃种植基地300亩。  帮扶措施：直接帮扶</t>
  </si>
  <si>
    <t>堤坝桥面整修</t>
  </si>
  <si>
    <t>观山凸村中垱桥</t>
  </si>
  <si>
    <t>中垱桥4米*3米*0.3米新建，消力池4米*3米*1米护砌翻新，河堤加宽、迎水坡面20米*2.5*0.1米护砌</t>
  </si>
  <si>
    <t>1、产出指标：桥新建前，农耕机械不能就近到农田进行作业。桥修建后，农耕机械可以就近进场，有利于农业生产现代化。
2.效益指标：解决200亩农田灌溉问题，为农业生产机械化提供了保障。
3.满意度指标：群众满意度百分百</t>
  </si>
  <si>
    <t>参与前期项目确定会议决议，项目完成后参与后续运维管护</t>
  </si>
  <si>
    <t>何家湾-五组斗渠</t>
  </si>
  <si>
    <t>何家湾-五组斗渠清淤扫障，长900米，上宽1米，下宽0.5米，高1米</t>
  </si>
  <si>
    <t>1、产出指标时效4分钟0.4成本1000.45
2、效益指标：增加蓄水量，提高水土资源的利用效率
3.满意度指标：群众满意度百分百</t>
  </si>
  <si>
    <t>参与前期项目确定会议决议，间接受益800元</t>
  </si>
  <si>
    <t>乡村建设行动</t>
  </si>
  <si>
    <t>码方线公路破碎修复600米</t>
  </si>
  <si>
    <t>老药材公司至新码公路</t>
  </si>
  <si>
    <t>老药材公司至新码公路破碎修复，破碎及外运600米×4米×0.2米，修复及硬化600米×4米×0.2米。</t>
  </si>
  <si>
    <t>12.14新增</t>
  </si>
  <si>
    <t>码方线公路破碎修复2770米</t>
  </si>
  <si>
    <t>方石坪南大街至苦李湾</t>
  </si>
  <si>
    <t>方石坪南大街至苦李湾公路破碎修复，破碎及外运2770米×6米×0.2米，修复及硬化2770米×6米×0.2米</t>
  </si>
  <si>
    <t>桐子岗</t>
  </si>
  <si>
    <t>码方线公路破碎修复750米</t>
  </si>
  <si>
    <t>苦李湾至老药材公司</t>
  </si>
  <si>
    <t>苦李湾至老药材公司公路破碎修复，破碎及外运750米×6米×0.2米，修复及硬化750米×6米×0.2米.</t>
  </si>
  <si>
    <t>5组喻达元门口至湖北连接路</t>
  </si>
  <si>
    <t>杨家垱村5组喻达元屋旁至湖北硬化道路200米连接路200米，宽3米。厚0.2米。</t>
  </si>
  <si>
    <t>10组公路硬化项目；二支渠公路硬化</t>
  </si>
  <si>
    <t>10组公路硬化项目：陈本华至青梅主渠，长1011米，宽2.8米，厚0.2米。二支渠公路硬化：10组机埠至7组机埠，长670米，宽2.8米，厚0.2米</t>
  </si>
  <si>
    <t>澧委乡振组发[2021]9号</t>
  </si>
  <si>
    <t>11支道路扩宽</t>
  </si>
  <si>
    <t>11支花圃加油站往北</t>
  </si>
  <si>
    <t>花圃11支花圃加油站往北沟渠旁道路扩宽长400米、宽1.4米、厚0.2米，填路基</t>
  </si>
  <si>
    <t>彭友军屋至三斗渠</t>
  </si>
  <si>
    <t>彭友军屋至三斗渠通组公路150米X3米X0.2米硬化</t>
  </si>
  <si>
    <t>产出指标数量目标：完成道路硬化150米。质量目标：道路扩宽硬化厚度达标。时效目标：平均减少周边农户生产时间1天，降低时间33%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</si>
  <si>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20组陈春华屋至一干排</t>
  </si>
  <si>
    <t>20组陈春华屋至一干排通组公路350米X3米X0.2米硬化</t>
  </si>
  <si>
    <t>产出指标数量目标：完成道路硬化350米。质量目标：道路扩宽硬化厚度达标。时效目标：平均减少周边农户生产时间1天，降低时间33%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</si>
  <si>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16组王祚斌屋至十支</t>
  </si>
  <si>
    <t>16组王祚斌屋至十支通组公路170米X3米X0.2米硬化</t>
  </si>
  <si>
    <t>产出指标数量目标：完成道路硬化170米。质量目标：道路扩宽硬化厚度达标。时效目标：平均减少周边农户生产时间1天，降低时间33%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</si>
  <si>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16组周训松屋至一干排</t>
  </si>
  <si>
    <t>16组周训松屋至一干排210米X3米X0.2米公路硬化</t>
  </si>
  <si>
    <t>产出指标数量目标：完成道路硬化210米。质量目标：道路扩宽硬化厚度达标。时效目标：平均减少周边农户生产时间1天，降低时间33%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</si>
  <si>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17组朱家堰</t>
  </si>
  <si>
    <t>17组朱家堰浆砌93米X1.7米X0.9米</t>
  </si>
  <si>
    <t>产出指标数量目标：完成堰塘浆砌93米。质量目标：100%。时效目标：平均减少周边农田灌溉时间1天，降低时间33%。成本目标：平均节约灌溉成本30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</si>
</sst>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1"/>
      <name val="微软雅黑"/>
      <charset val="134"/>
    </font>
    <font>
      <sz val="11"/>
      <name val="宋体"/>
      <charset val="1"/>
    </font>
    <font>
      <sz val="9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1"/>
      <name val="黑体"/>
      <charset val="134"/>
    </font>
    <font>
      <sz val="10"/>
      <name val="宋体"/>
      <charset val="0"/>
      <scheme val="minor"/>
    </font>
    <font>
      <sz val="9"/>
      <name val="仿宋"/>
      <charset val="134"/>
    </font>
    <font>
      <sz val="12"/>
      <name val="宋体"/>
      <charset val="134"/>
    </font>
    <font>
      <sz val="8"/>
      <name val="宋体"/>
      <charset val="0"/>
      <scheme val="minor"/>
    </font>
    <font>
      <sz val="9"/>
      <name val="微软雅黑"/>
      <charset val="134"/>
    </font>
    <font>
      <sz val="11"/>
      <name val="宋体"/>
      <charset val="134"/>
      <scheme val="major"/>
    </font>
    <font>
      <sz val="10"/>
      <name val="Times New Roman"/>
      <charset val="0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name val="仿宋"/>
      <charset val="134"/>
    </font>
    <font>
      <sz val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3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13" borderId="9" applyNumberFormat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44" fillId="24" borderId="11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0" fontId="6" fillId="0" borderId="1" xfId="1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1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5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6" fillId="0" borderId="1" xfId="6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2" fillId="0" borderId="1" xfId="65" applyFont="1" applyFill="1" applyBorder="1" applyAlignment="1">
      <alignment horizontal="center" vertical="center" wrapText="1"/>
    </xf>
    <xf numFmtId="176" fontId="22" fillId="0" borderId="1" xfId="65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67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65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6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1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3" fillId="0" borderId="1" xfId="58" applyFont="1" applyFill="1" applyBorder="1" applyAlignment="1">
      <alignment horizontal="left" vertical="center" wrapText="1"/>
    </xf>
    <xf numFmtId="0" fontId="22" fillId="0" borderId="1" xfId="68" applyFont="1" applyFill="1" applyBorder="1" applyAlignment="1">
      <alignment horizontal="left" vertical="center" wrapText="1"/>
    </xf>
    <xf numFmtId="0" fontId="22" fillId="0" borderId="1" xfId="68" applyFont="1" applyFill="1" applyBorder="1" applyAlignment="1">
      <alignment horizontal="center" vertical="center" wrapText="1"/>
    </xf>
    <xf numFmtId="0" fontId="22" fillId="0" borderId="1" xfId="58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69" applyFont="1" applyFill="1" applyBorder="1" applyAlignment="1">
      <alignment horizontal="center" vertical="center" wrapText="1"/>
    </xf>
    <xf numFmtId="0" fontId="22" fillId="0" borderId="1" xfId="64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66" applyFont="1" applyFill="1" applyBorder="1" applyAlignment="1">
      <alignment horizontal="center" vertical="center" wrapText="1"/>
    </xf>
    <xf numFmtId="0" fontId="6" fillId="0" borderId="1" xfId="72" applyFont="1" applyFill="1" applyBorder="1" applyAlignment="1">
      <alignment horizontal="center" vertical="center" wrapText="1"/>
    </xf>
    <xf numFmtId="0" fontId="22" fillId="0" borderId="1" xfId="64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 wrapText="1"/>
    </xf>
    <xf numFmtId="0" fontId="22" fillId="0" borderId="1" xfId="69" applyNumberFormat="1" applyFont="1" applyFill="1" applyBorder="1" applyAlignment="1">
      <alignment horizontal="center" vertical="center" wrapText="1"/>
    </xf>
    <xf numFmtId="0" fontId="6" fillId="0" borderId="1" xfId="72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1" xfId="71" applyFont="1" applyFill="1" applyBorder="1" applyAlignment="1">
      <alignment horizontal="left" vertical="top" wrapText="1"/>
    </xf>
    <xf numFmtId="0" fontId="22" fillId="0" borderId="1" xfId="69" applyFont="1" applyFill="1" applyBorder="1" applyAlignment="1">
      <alignment horizontal="left" vertical="top" wrapText="1"/>
    </xf>
    <xf numFmtId="0" fontId="22" fillId="0" borderId="1" xfId="68" applyFont="1" applyFill="1" applyBorder="1" applyAlignment="1">
      <alignment horizontal="left" vertical="top" wrapText="1"/>
    </xf>
    <xf numFmtId="0" fontId="22" fillId="0" borderId="1" xfId="71" applyFont="1" applyFill="1" applyBorder="1" applyAlignment="1">
      <alignment horizontal="center" vertical="center" wrapText="1"/>
    </xf>
    <xf numFmtId="0" fontId="22" fillId="0" borderId="1" xfId="70" applyFont="1" applyFill="1" applyBorder="1" applyAlignment="1">
      <alignment horizontal="center" vertical="center" wrapText="1"/>
    </xf>
    <xf numFmtId="0" fontId="6" fillId="0" borderId="1" xfId="73" applyFont="1" applyFill="1" applyBorder="1" applyAlignment="1">
      <alignment horizontal="left" vertical="top" wrapText="1"/>
    </xf>
    <xf numFmtId="0" fontId="6" fillId="0" borderId="1" xfId="72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7" applyFont="1" applyFill="1" applyBorder="1" applyAlignment="1">
      <alignment horizontal="center" vertical="center" wrapText="1"/>
    </xf>
    <xf numFmtId="0" fontId="6" fillId="0" borderId="1" xfId="17" applyFont="1" applyFill="1" applyBorder="1" applyAlignment="1">
      <alignment horizontal="center" vertical="center" wrapText="1" shrinkToFit="1"/>
    </xf>
    <xf numFmtId="0" fontId="10" fillId="0" borderId="1" xfId="17" applyFont="1" applyFill="1" applyBorder="1" applyAlignment="1">
      <alignment horizontal="center" vertical="center" wrapText="1" shrinkToFit="1"/>
    </xf>
    <xf numFmtId="0" fontId="10" fillId="0" borderId="1" xfId="61" applyFont="1" applyFill="1" applyBorder="1" applyAlignment="1">
      <alignment horizontal="left" vertical="center" wrapText="1"/>
    </xf>
    <xf numFmtId="49" fontId="9" fillId="0" borderId="1" xfId="17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17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47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17" applyFont="1" applyFill="1" applyBorder="1" applyAlignment="1">
      <alignment horizontal="center" vertical="center" wrapText="1" shrinkToFit="1"/>
    </xf>
    <xf numFmtId="0" fontId="6" fillId="0" borderId="1" xfId="17" applyFont="1" applyFill="1" applyBorder="1" applyAlignment="1" applyProtection="1">
      <alignment horizontal="center" vertical="center" wrapText="1" shrinkToFit="1"/>
    </xf>
    <xf numFmtId="0" fontId="7" fillId="0" borderId="1" xfId="17" applyFont="1" applyFill="1" applyBorder="1" applyAlignment="1">
      <alignment horizontal="center" vertical="center" wrapText="1" shrinkToFit="1"/>
    </xf>
    <xf numFmtId="0" fontId="9" fillId="0" borderId="1" xfId="63" applyNumberFormat="1" applyFont="1" applyFill="1" applyBorder="1" applyAlignment="1" applyProtection="1">
      <alignment horizontal="center" vertical="center" wrapText="1"/>
    </xf>
    <xf numFmtId="0" fontId="8" fillId="0" borderId="1" xfId="17" applyFont="1" applyFill="1" applyBorder="1" applyAlignment="1">
      <alignment horizontal="center" vertical="center" wrapText="1" shrinkToFit="1"/>
    </xf>
    <xf numFmtId="0" fontId="9" fillId="0" borderId="1" xfId="17" applyFont="1" applyFill="1" applyBorder="1" applyAlignment="1">
      <alignment horizontal="left" vertical="center" wrapText="1" shrinkToFit="1"/>
    </xf>
    <xf numFmtId="0" fontId="9" fillId="0" borderId="1" xfId="17" applyFont="1" applyFill="1" applyBorder="1" applyAlignment="1">
      <alignment horizontal="center" vertical="center" wrapText="1" shrinkToFit="1"/>
    </xf>
    <xf numFmtId="0" fontId="9" fillId="0" borderId="1" xfId="17" applyNumberFormat="1" applyFont="1" applyFill="1" applyBorder="1" applyAlignment="1">
      <alignment horizontal="center" vertical="center" wrapText="1" shrinkToFit="1"/>
    </xf>
    <xf numFmtId="0" fontId="9" fillId="0" borderId="1" xfId="17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17" applyNumberFormat="1" applyFont="1" applyFill="1" applyBorder="1" applyAlignment="1">
      <alignment horizontal="left" vertical="center" wrapText="1" shrinkToFit="1"/>
    </xf>
    <xf numFmtId="49" fontId="8" fillId="0" borderId="1" xfId="17" applyNumberFormat="1" applyFont="1" applyFill="1" applyBorder="1" applyAlignment="1">
      <alignment horizontal="center" vertical="center" wrapText="1" shrinkToFit="1"/>
    </xf>
    <xf numFmtId="0" fontId="6" fillId="0" borderId="1" xfId="17" applyNumberFormat="1" applyFont="1" applyFill="1" applyBorder="1" applyAlignment="1">
      <alignment horizontal="center" vertical="center" wrapText="1" shrinkToFit="1"/>
    </xf>
    <xf numFmtId="0" fontId="10" fillId="0" borderId="1" xfId="17" applyNumberFormat="1" applyFont="1" applyFill="1" applyBorder="1" applyAlignment="1">
      <alignment horizontal="center" vertical="center" wrapText="1" shrinkToFit="1"/>
    </xf>
    <xf numFmtId="0" fontId="7" fillId="0" borderId="1" xfId="17" applyFont="1" applyFill="1" applyBorder="1" applyAlignment="1">
      <alignment horizontal="center" vertical="center" wrapText="1" shrinkToFit="1"/>
    </xf>
    <xf numFmtId="0" fontId="10" fillId="0" borderId="1" xfId="17" applyNumberFormat="1" applyFont="1" applyFill="1" applyBorder="1" applyAlignment="1">
      <alignment horizontal="center" vertical="center" wrapText="1" shrinkToFit="1"/>
    </xf>
    <xf numFmtId="0" fontId="25" fillId="0" borderId="1" xfId="17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17" applyFont="1" applyFill="1" applyBorder="1" applyAlignment="1">
      <alignment horizontal="left" vertical="center" wrapText="1" shrinkToFit="1"/>
    </xf>
    <xf numFmtId="0" fontId="11" fillId="0" borderId="1" xfId="17" applyFont="1" applyFill="1" applyBorder="1" applyAlignment="1">
      <alignment horizontal="left" vertical="center" wrapText="1" shrinkToFi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17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75" applyFont="1" applyFill="1" applyBorder="1" applyAlignment="1">
      <alignment horizontal="center" vertical="center" wrapText="1" shrinkToFit="1"/>
    </xf>
    <xf numFmtId="0" fontId="9" fillId="0" borderId="1" xfId="75" applyNumberFormat="1" applyFont="1" applyFill="1" applyBorder="1" applyAlignment="1">
      <alignment horizontal="center" vertical="center" wrapText="1"/>
    </xf>
    <xf numFmtId="0" fontId="9" fillId="0" borderId="1" xfId="75" applyFont="1" applyFill="1" applyBorder="1" applyAlignment="1">
      <alignment horizontal="center" vertical="center" wrapText="1"/>
    </xf>
    <xf numFmtId="0" fontId="6" fillId="0" borderId="1" xfId="74" applyNumberFormat="1" applyFont="1" applyFill="1" applyBorder="1" applyAlignment="1">
      <alignment horizontal="center" vertical="center" wrapText="1"/>
    </xf>
    <xf numFmtId="0" fontId="6" fillId="0" borderId="1" xfId="75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8" fontId="9" fillId="0" borderId="1" xfId="17" applyNumberFormat="1" applyFont="1" applyFill="1" applyBorder="1" applyAlignment="1">
      <alignment horizontal="center" vertical="center" wrapText="1"/>
    </xf>
    <xf numFmtId="0" fontId="6" fillId="0" borderId="5" xfId="58" applyNumberFormat="1" applyFont="1" applyFill="1" applyBorder="1" applyAlignment="1">
      <alignment horizontal="center" vertical="center" wrapText="1"/>
    </xf>
    <xf numFmtId="0" fontId="6" fillId="0" borderId="5" xfId="17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6" xfId="17" applyNumberFormat="1" applyFont="1" applyFill="1" applyBorder="1" applyAlignment="1">
      <alignment horizontal="center" vertical="center" wrapText="1"/>
    </xf>
    <xf numFmtId="0" fontId="6" fillId="0" borderId="6" xfId="17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left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left" vertical="top" wrapText="1"/>
    </xf>
    <xf numFmtId="0" fontId="3" fillId="0" borderId="1" xfId="61" applyFont="1" applyFill="1" applyBorder="1" applyAlignment="1">
      <alignment horizontal="left" vertical="center" wrapText="1"/>
    </xf>
    <xf numFmtId="0" fontId="3" fillId="0" borderId="1" xfId="62" applyFont="1" applyFill="1" applyBorder="1" applyAlignment="1">
      <alignment horizontal="left" vertical="center" wrapText="1"/>
    </xf>
    <xf numFmtId="0" fontId="3" fillId="0" borderId="1" xfId="76" applyFont="1" applyFill="1" applyBorder="1" applyAlignment="1">
      <alignment horizontal="left" vertical="top" wrapText="1"/>
    </xf>
    <xf numFmtId="0" fontId="3" fillId="0" borderId="1" xfId="76" applyFont="1" applyFill="1" applyBorder="1" applyAlignment="1">
      <alignment horizontal="left" vertical="center" wrapText="1"/>
    </xf>
    <xf numFmtId="0" fontId="3" fillId="0" borderId="1" xfId="76" applyFont="1" applyFill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49" fontId="3" fillId="0" borderId="1" xfId="76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77" applyNumberFormat="1" applyFont="1" applyFill="1" applyBorder="1" applyAlignment="1">
      <alignment horizontal="center" vertical="center" wrapText="1"/>
    </xf>
    <xf numFmtId="0" fontId="3" fillId="0" borderId="1" xfId="76" applyNumberFormat="1" applyFont="1" applyFill="1" applyBorder="1" applyAlignment="1">
      <alignment horizontal="center" vertical="center" wrapText="1"/>
    </xf>
    <xf numFmtId="0" fontId="3" fillId="0" borderId="1" xfId="78" applyFont="1" applyFill="1" applyBorder="1" applyAlignment="1">
      <alignment horizontal="center" vertical="center" wrapText="1"/>
    </xf>
    <xf numFmtId="0" fontId="6" fillId="0" borderId="1" xfId="73" applyFont="1" applyFill="1" applyBorder="1" applyAlignment="1">
      <alignment horizontal="left" vertical="center" wrapText="1"/>
    </xf>
    <xf numFmtId="0" fontId="3" fillId="0" borderId="1" xfId="77" applyFont="1" applyFill="1" applyBorder="1" applyAlignment="1">
      <alignment horizontal="left" vertical="top" wrapText="1"/>
    </xf>
    <xf numFmtId="0" fontId="3" fillId="0" borderId="1" xfId="69" applyFont="1" applyFill="1" applyBorder="1" applyAlignment="1">
      <alignment horizontal="center" vertical="center" wrapText="1"/>
    </xf>
    <xf numFmtId="49" fontId="3" fillId="0" borderId="1" xfId="6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3" fillId="0" borderId="1" xfId="62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0" fontId="3" fillId="0" borderId="1" xfId="6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1 4 2" xfId="10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4 21" xfId="55"/>
    <cellStyle name="常规 3" xfId="56"/>
    <cellStyle name="常规 4" xfId="57"/>
    <cellStyle name="常规 2" xfId="58"/>
    <cellStyle name="常规 4 23" xfId="59"/>
    <cellStyle name="常规_Sheet1" xfId="60"/>
    <cellStyle name="常规 5" xfId="61"/>
    <cellStyle name="常规 19" xfId="62"/>
    <cellStyle name="常规 4 2" xfId="63"/>
    <cellStyle name="常规 2 14" xfId="64"/>
    <cellStyle name="常规 7" xfId="65"/>
    <cellStyle name="常规 2 14 2" xfId="66"/>
    <cellStyle name="常规 17" xfId="67"/>
    <cellStyle name="常规 15" xfId="68"/>
    <cellStyle name="常规 11" xfId="69"/>
    <cellStyle name="常规 15 2" xfId="70"/>
    <cellStyle name="常规 11 2" xfId="71"/>
    <cellStyle name="常规 9" xfId="72"/>
    <cellStyle name="常规 11 4" xfId="73"/>
    <cellStyle name="常规 2 3" xfId="74"/>
    <cellStyle name="常规 6 3" xfId="75"/>
    <cellStyle name="常规 19 4" xfId="76"/>
    <cellStyle name="常规 14 3" xfId="77"/>
    <cellStyle name="常规 10 3" xfId="7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296</xdr:row>
      <xdr:rowOff>31750</xdr:rowOff>
    </xdr:from>
    <xdr:ext cx="311150" cy="566420"/>
    <xdr:sp>
      <xdr:nvSpPr>
        <xdr:cNvPr id="2" name="文本框 1"/>
        <xdr:cNvSpPr txBox="1"/>
      </xdr:nvSpPr>
      <xdr:spPr>
        <a:xfrm>
          <a:off x="1198880" y="32436435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281</xdr:row>
      <xdr:rowOff>31750</xdr:rowOff>
    </xdr:from>
    <xdr:ext cx="311150" cy="566420"/>
    <xdr:sp>
      <xdr:nvSpPr>
        <xdr:cNvPr id="3" name="文本框 2"/>
        <xdr:cNvSpPr txBox="1"/>
      </xdr:nvSpPr>
      <xdr:spPr>
        <a:xfrm>
          <a:off x="1665605" y="30779085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281</xdr:row>
      <xdr:rowOff>31750</xdr:rowOff>
    </xdr:from>
    <xdr:ext cx="311150" cy="566420"/>
    <xdr:sp>
      <xdr:nvSpPr>
        <xdr:cNvPr id="4" name="文本框 3"/>
        <xdr:cNvSpPr txBox="1"/>
      </xdr:nvSpPr>
      <xdr:spPr>
        <a:xfrm>
          <a:off x="1198880" y="30779085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337</xdr:row>
      <xdr:rowOff>31750</xdr:rowOff>
    </xdr:from>
    <xdr:ext cx="311150" cy="756920"/>
    <xdr:sp>
      <xdr:nvSpPr>
        <xdr:cNvPr id="5" name="文本框 4"/>
        <xdr:cNvSpPr txBox="1"/>
      </xdr:nvSpPr>
      <xdr:spPr>
        <a:xfrm>
          <a:off x="1198880" y="369665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411</xdr:row>
      <xdr:rowOff>31750</xdr:rowOff>
    </xdr:from>
    <xdr:ext cx="311150" cy="629920"/>
    <xdr:sp>
      <xdr:nvSpPr>
        <xdr:cNvPr id="6" name="文本框 5"/>
        <xdr:cNvSpPr txBox="1"/>
      </xdr:nvSpPr>
      <xdr:spPr>
        <a:xfrm>
          <a:off x="1198880" y="451427850"/>
          <a:ext cx="311150" cy="629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396</xdr:row>
      <xdr:rowOff>31750</xdr:rowOff>
    </xdr:from>
    <xdr:ext cx="311150" cy="693420"/>
    <xdr:sp>
      <xdr:nvSpPr>
        <xdr:cNvPr id="7" name="文本框 6"/>
        <xdr:cNvSpPr txBox="1"/>
      </xdr:nvSpPr>
      <xdr:spPr>
        <a:xfrm>
          <a:off x="1665605" y="4348543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396</xdr:row>
      <xdr:rowOff>31750</xdr:rowOff>
    </xdr:from>
    <xdr:ext cx="311150" cy="693420"/>
    <xdr:sp>
      <xdr:nvSpPr>
        <xdr:cNvPr id="8" name="文本框 7"/>
        <xdr:cNvSpPr txBox="1"/>
      </xdr:nvSpPr>
      <xdr:spPr>
        <a:xfrm>
          <a:off x="1198880" y="4348543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452</xdr:row>
      <xdr:rowOff>31750</xdr:rowOff>
    </xdr:from>
    <xdr:ext cx="311150" cy="820420"/>
    <xdr:sp>
      <xdr:nvSpPr>
        <xdr:cNvPr id="9" name="文本框 8"/>
        <xdr:cNvSpPr txBox="1"/>
      </xdr:nvSpPr>
      <xdr:spPr>
        <a:xfrm>
          <a:off x="1198880" y="4967287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412</xdr:row>
      <xdr:rowOff>31750</xdr:rowOff>
    </xdr:from>
    <xdr:ext cx="311150" cy="629920"/>
    <xdr:sp>
      <xdr:nvSpPr>
        <xdr:cNvPr id="10" name="文本框 9"/>
        <xdr:cNvSpPr txBox="1"/>
      </xdr:nvSpPr>
      <xdr:spPr>
        <a:xfrm>
          <a:off x="1198880" y="452532750"/>
          <a:ext cx="311150" cy="629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397</xdr:row>
      <xdr:rowOff>31750</xdr:rowOff>
    </xdr:from>
    <xdr:ext cx="311150" cy="693420"/>
    <xdr:sp>
      <xdr:nvSpPr>
        <xdr:cNvPr id="11" name="文本框 10"/>
        <xdr:cNvSpPr txBox="1"/>
      </xdr:nvSpPr>
      <xdr:spPr>
        <a:xfrm>
          <a:off x="1665605" y="4359592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397</xdr:row>
      <xdr:rowOff>31750</xdr:rowOff>
    </xdr:from>
    <xdr:ext cx="311150" cy="693420"/>
    <xdr:sp>
      <xdr:nvSpPr>
        <xdr:cNvPr id="12" name="文本框 11"/>
        <xdr:cNvSpPr txBox="1"/>
      </xdr:nvSpPr>
      <xdr:spPr>
        <a:xfrm>
          <a:off x="1198880" y="4359592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453</xdr:row>
      <xdr:rowOff>31750</xdr:rowOff>
    </xdr:from>
    <xdr:ext cx="311150" cy="820420"/>
    <xdr:sp>
      <xdr:nvSpPr>
        <xdr:cNvPr id="13" name="文本框 12"/>
        <xdr:cNvSpPr txBox="1"/>
      </xdr:nvSpPr>
      <xdr:spPr>
        <a:xfrm>
          <a:off x="1198880" y="4978336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674</xdr:row>
      <xdr:rowOff>31750</xdr:rowOff>
    </xdr:from>
    <xdr:ext cx="311150" cy="534670"/>
    <xdr:sp>
      <xdr:nvSpPr>
        <xdr:cNvPr id="14" name="文本框 13"/>
        <xdr:cNvSpPr txBox="1"/>
      </xdr:nvSpPr>
      <xdr:spPr>
        <a:xfrm>
          <a:off x="1198880" y="74201655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741</xdr:row>
      <xdr:rowOff>0</xdr:rowOff>
    </xdr:from>
    <xdr:ext cx="311150" cy="439420"/>
    <xdr:sp>
      <xdr:nvSpPr>
        <xdr:cNvPr id="15" name="文本框 14"/>
        <xdr:cNvSpPr txBox="1"/>
      </xdr:nvSpPr>
      <xdr:spPr>
        <a:xfrm>
          <a:off x="1198880" y="816013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742</xdr:row>
      <xdr:rowOff>0</xdr:rowOff>
    </xdr:from>
    <xdr:ext cx="311150" cy="439420"/>
    <xdr:sp>
      <xdr:nvSpPr>
        <xdr:cNvPr id="16" name="文本框 15"/>
        <xdr:cNvSpPr txBox="1"/>
      </xdr:nvSpPr>
      <xdr:spPr>
        <a:xfrm>
          <a:off x="1198880" y="817118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743</xdr:row>
      <xdr:rowOff>0</xdr:rowOff>
    </xdr:from>
    <xdr:ext cx="311150" cy="439420"/>
    <xdr:sp>
      <xdr:nvSpPr>
        <xdr:cNvPr id="17" name="文本框 16"/>
        <xdr:cNvSpPr txBox="1"/>
      </xdr:nvSpPr>
      <xdr:spPr>
        <a:xfrm>
          <a:off x="1198880" y="818222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747</xdr:row>
      <xdr:rowOff>0</xdr:rowOff>
    </xdr:from>
    <xdr:ext cx="311150" cy="439420"/>
    <xdr:sp>
      <xdr:nvSpPr>
        <xdr:cNvPr id="18" name="文本框 17"/>
        <xdr:cNvSpPr txBox="1"/>
      </xdr:nvSpPr>
      <xdr:spPr>
        <a:xfrm>
          <a:off x="1198880" y="822642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743</xdr:row>
      <xdr:rowOff>0</xdr:rowOff>
    </xdr:from>
    <xdr:ext cx="311150" cy="439420"/>
    <xdr:sp>
      <xdr:nvSpPr>
        <xdr:cNvPr id="19" name="文本框 18"/>
        <xdr:cNvSpPr txBox="1"/>
      </xdr:nvSpPr>
      <xdr:spPr>
        <a:xfrm>
          <a:off x="1198880" y="818222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760</xdr:row>
      <xdr:rowOff>0</xdr:rowOff>
    </xdr:from>
    <xdr:ext cx="311150" cy="439420"/>
    <xdr:sp>
      <xdr:nvSpPr>
        <xdr:cNvPr id="20" name="文本框 19"/>
        <xdr:cNvSpPr txBox="1"/>
      </xdr:nvSpPr>
      <xdr:spPr>
        <a:xfrm>
          <a:off x="1198880" y="83700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760</xdr:row>
      <xdr:rowOff>0</xdr:rowOff>
    </xdr:from>
    <xdr:ext cx="311150" cy="439420"/>
    <xdr:sp>
      <xdr:nvSpPr>
        <xdr:cNvPr id="21" name="文本框 20"/>
        <xdr:cNvSpPr txBox="1"/>
      </xdr:nvSpPr>
      <xdr:spPr>
        <a:xfrm>
          <a:off x="1198880" y="83700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760</xdr:row>
      <xdr:rowOff>0</xdr:rowOff>
    </xdr:from>
    <xdr:ext cx="311150" cy="439420"/>
    <xdr:sp>
      <xdr:nvSpPr>
        <xdr:cNvPr id="22" name="文本框 21"/>
        <xdr:cNvSpPr txBox="1"/>
      </xdr:nvSpPr>
      <xdr:spPr>
        <a:xfrm>
          <a:off x="1198880" y="83700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755</xdr:row>
      <xdr:rowOff>0</xdr:rowOff>
    </xdr:from>
    <xdr:ext cx="311150" cy="439420"/>
    <xdr:sp>
      <xdr:nvSpPr>
        <xdr:cNvPr id="23" name="文本框 22"/>
        <xdr:cNvSpPr txBox="1"/>
      </xdr:nvSpPr>
      <xdr:spPr>
        <a:xfrm>
          <a:off x="1198880" y="831481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765</xdr:row>
      <xdr:rowOff>0</xdr:rowOff>
    </xdr:from>
    <xdr:ext cx="311150" cy="439420"/>
    <xdr:sp>
      <xdr:nvSpPr>
        <xdr:cNvPr id="24" name="文本框 23"/>
        <xdr:cNvSpPr txBox="1"/>
      </xdr:nvSpPr>
      <xdr:spPr>
        <a:xfrm>
          <a:off x="1198880" y="842530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772</xdr:row>
      <xdr:rowOff>0</xdr:rowOff>
    </xdr:from>
    <xdr:ext cx="311150" cy="375920"/>
    <xdr:sp>
      <xdr:nvSpPr>
        <xdr:cNvPr id="25" name="文本框 24"/>
        <xdr:cNvSpPr txBox="1"/>
      </xdr:nvSpPr>
      <xdr:spPr>
        <a:xfrm>
          <a:off x="1198880" y="850265000"/>
          <a:ext cx="311150" cy="375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890</xdr:row>
      <xdr:rowOff>0</xdr:rowOff>
    </xdr:from>
    <xdr:ext cx="311150" cy="502920"/>
    <xdr:sp>
      <xdr:nvSpPr>
        <xdr:cNvPr id="26" name="文本框 2"/>
        <xdr:cNvSpPr txBox="1"/>
      </xdr:nvSpPr>
      <xdr:spPr>
        <a:xfrm>
          <a:off x="1198880" y="9806432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255905</xdr:colOff>
      <xdr:row>890</xdr:row>
      <xdr:rowOff>0</xdr:rowOff>
    </xdr:from>
    <xdr:ext cx="311150" cy="502920"/>
    <xdr:sp>
      <xdr:nvSpPr>
        <xdr:cNvPr id="27" name="文本框 2"/>
        <xdr:cNvSpPr txBox="1"/>
      </xdr:nvSpPr>
      <xdr:spPr>
        <a:xfrm>
          <a:off x="4026535" y="9806432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02920"/>
    <xdr:sp>
      <xdr:nvSpPr>
        <xdr:cNvPr id="471" name="文本框 470"/>
        <xdr:cNvSpPr txBox="1"/>
      </xdr:nvSpPr>
      <xdr:spPr>
        <a:xfrm>
          <a:off x="1198880" y="9817481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02920"/>
    <xdr:sp>
      <xdr:nvSpPr>
        <xdr:cNvPr id="472" name="文本框 471"/>
        <xdr:cNvSpPr txBox="1"/>
      </xdr:nvSpPr>
      <xdr:spPr>
        <a:xfrm>
          <a:off x="1665605" y="9817481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02920"/>
    <xdr:sp>
      <xdr:nvSpPr>
        <xdr:cNvPr id="473" name="文本框 472"/>
        <xdr:cNvSpPr txBox="1"/>
      </xdr:nvSpPr>
      <xdr:spPr>
        <a:xfrm>
          <a:off x="1198880" y="9817481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29920"/>
    <xdr:sp>
      <xdr:nvSpPr>
        <xdr:cNvPr id="474" name="文本框 473"/>
        <xdr:cNvSpPr txBox="1"/>
      </xdr:nvSpPr>
      <xdr:spPr>
        <a:xfrm>
          <a:off x="1198880" y="981748100"/>
          <a:ext cx="311150" cy="629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71170"/>
    <xdr:sp>
      <xdr:nvSpPr>
        <xdr:cNvPr id="475" name="文本框 474"/>
        <xdr:cNvSpPr txBox="1"/>
      </xdr:nvSpPr>
      <xdr:spPr>
        <a:xfrm>
          <a:off x="1198880" y="981748100"/>
          <a:ext cx="31115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476" name="文本框 475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477" name="文本框 476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478" name="文本框 477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479" name="文本框 478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480" name="文本框 479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481" name="文本框 480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482" name="文本框 481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483" name="文本框 482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484" name="文本框 483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485" name="文本框 484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375920"/>
    <xdr:sp>
      <xdr:nvSpPr>
        <xdr:cNvPr id="486" name="文本框 485"/>
        <xdr:cNvSpPr txBox="1"/>
      </xdr:nvSpPr>
      <xdr:spPr>
        <a:xfrm>
          <a:off x="1198880" y="981748100"/>
          <a:ext cx="311150" cy="375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02920"/>
    <xdr:sp>
      <xdr:nvSpPr>
        <xdr:cNvPr id="487" name="文本框 2"/>
        <xdr:cNvSpPr txBox="1"/>
      </xdr:nvSpPr>
      <xdr:spPr>
        <a:xfrm>
          <a:off x="1198880" y="9817481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255905</xdr:colOff>
      <xdr:row>891</xdr:row>
      <xdr:rowOff>0</xdr:rowOff>
    </xdr:from>
    <xdr:ext cx="311150" cy="502920"/>
    <xdr:sp>
      <xdr:nvSpPr>
        <xdr:cNvPr id="488" name="文本框 2"/>
        <xdr:cNvSpPr txBox="1"/>
      </xdr:nvSpPr>
      <xdr:spPr>
        <a:xfrm>
          <a:off x="4026535" y="9817481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914</xdr:row>
      <xdr:rowOff>0</xdr:rowOff>
    </xdr:from>
    <xdr:ext cx="311150" cy="439420"/>
    <xdr:sp>
      <xdr:nvSpPr>
        <xdr:cNvPr id="489" name="文本框 488"/>
        <xdr:cNvSpPr txBox="1"/>
      </xdr:nvSpPr>
      <xdr:spPr>
        <a:xfrm>
          <a:off x="1198880" y="1007160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933</xdr:row>
      <xdr:rowOff>0</xdr:rowOff>
    </xdr:from>
    <xdr:ext cx="311150" cy="439420"/>
    <xdr:sp>
      <xdr:nvSpPr>
        <xdr:cNvPr id="490" name="文本框 489"/>
        <xdr:cNvSpPr txBox="1"/>
      </xdr:nvSpPr>
      <xdr:spPr>
        <a:xfrm>
          <a:off x="1198880" y="102815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908</xdr:row>
      <xdr:rowOff>0</xdr:rowOff>
    </xdr:from>
    <xdr:ext cx="311150" cy="439420"/>
    <xdr:sp>
      <xdr:nvSpPr>
        <xdr:cNvPr id="491" name="文本框 490"/>
        <xdr:cNvSpPr txBox="1"/>
      </xdr:nvSpPr>
      <xdr:spPr>
        <a:xfrm>
          <a:off x="1198880" y="1000531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894</xdr:row>
      <xdr:rowOff>0</xdr:rowOff>
    </xdr:from>
    <xdr:ext cx="311150" cy="439420"/>
    <xdr:sp>
      <xdr:nvSpPr>
        <xdr:cNvPr id="492" name="文本框 491"/>
        <xdr:cNvSpPr txBox="1"/>
      </xdr:nvSpPr>
      <xdr:spPr>
        <a:xfrm>
          <a:off x="1198880" y="985062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968</xdr:row>
      <xdr:rowOff>0</xdr:rowOff>
    </xdr:from>
    <xdr:ext cx="311150" cy="439420"/>
    <xdr:sp>
      <xdr:nvSpPr>
        <xdr:cNvPr id="493" name="文本框 492"/>
        <xdr:cNvSpPr txBox="1"/>
      </xdr:nvSpPr>
      <xdr:spPr>
        <a:xfrm>
          <a:off x="1198880" y="1066825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947</xdr:row>
      <xdr:rowOff>0</xdr:rowOff>
    </xdr:from>
    <xdr:ext cx="311150" cy="439420"/>
    <xdr:sp>
      <xdr:nvSpPr>
        <xdr:cNvPr id="494" name="文本框 493"/>
        <xdr:cNvSpPr txBox="1"/>
      </xdr:nvSpPr>
      <xdr:spPr>
        <a:xfrm>
          <a:off x="1198880" y="1043622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1021</xdr:row>
      <xdr:rowOff>0</xdr:rowOff>
    </xdr:from>
    <xdr:ext cx="311150" cy="439420"/>
    <xdr:sp>
      <xdr:nvSpPr>
        <xdr:cNvPr id="495" name="文本框 494"/>
        <xdr:cNvSpPr txBox="1"/>
      </xdr:nvSpPr>
      <xdr:spPr>
        <a:xfrm>
          <a:off x="1198880" y="1125385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914</xdr:row>
      <xdr:rowOff>0</xdr:rowOff>
    </xdr:from>
    <xdr:ext cx="311150" cy="439420"/>
    <xdr:sp>
      <xdr:nvSpPr>
        <xdr:cNvPr id="496" name="文本框 495"/>
        <xdr:cNvSpPr txBox="1"/>
      </xdr:nvSpPr>
      <xdr:spPr>
        <a:xfrm>
          <a:off x="1198880" y="1007160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933</xdr:row>
      <xdr:rowOff>0</xdr:rowOff>
    </xdr:from>
    <xdr:ext cx="311150" cy="439420"/>
    <xdr:sp>
      <xdr:nvSpPr>
        <xdr:cNvPr id="497" name="文本框 496"/>
        <xdr:cNvSpPr txBox="1"/>
      </xdr:nvSpPr>
      <xdr:spPr>
        <a:xfrm>
          <a:off x="1198880" y="1028153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908</xdr:row>
      <xdr:rowOff>0</xdr:rowOff>
    </xdr:from>
    <xdr:ext cx="311150" cy="439420"/>
    <xdr:sp>
      <xdr:nvSpPr>
        <xdr:cNvPr id="498" name="文本框 497"/>
        <xdr:cNvSpPr txBox="1"/>
      </xdr:nvSpPr>
      <xdr:spPr>
        <a:xfrm>
          <a:off x="1198880" y="1000531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894</xdr:row>
      <xdr:rowOff>0</xdr:rowOff>
    </xdr:from>
    <xdr:ext cx="311150" cy="439420"/>
    <xdr:sp>
      <xdr:nvSpPr>
        <xdr:cNvPr id="499" name="文本框 498"/>
        <xdr:cNvSpPr txBox="1"/>
      </xdr:nvSpPr>
      <xdr:spPr>
        <a:xfrm>
          <a:off x="1198880" y="985062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968</xdr:row>
      <xdr:rowOff>0</xdr:rowOff>
    </xdr:from>
    <xdr:ext cx="311150" cy="439420"/>
    <xdr:sp>
      <xdr:nvSpPr>
        <xdr:cNvPr id="500" name="文本框 499"/>
        <xdr:cNvSpPr txBox="1"/>
      </xdr:nvSpPr>
      <xdr:spPr>
        <a:xfrm>
          <a:off x="1198880" y="1066825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947</xdr:row>
      <xdr:rowOff>0</xdr:rowOff>
    </xdr:from>
    <xdr:ext cx="311150" cy="439420"/>
    <xdr:sp>
      <xdr:nvSpPr>
        <xdr:cNvPr id="501" name="文本框 500"/>
        <xdr:cNvSpPr txBox="1"/>
      </xdr:nvSpPr>
      <xdr:spPr>
        <a:xfrm>
          <a:off x="1198880" y="1043622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1021</xdr:row>
      <xdr:rowOff>0</xdr:rowOff>
    </xdr:from>
    <xdr:ext cx="311150" cy="439420"/>
    <xdr:sp>
      <xdr:nvSpPr>
        <xdr:cNvPr id="502" name="文本框 501"/>
        <xdr:cNvSpPr txBox="1"/>
      </xdr:nvSpPr>
      <xdr:spPr>
        <a:xfrm>
          <a:off x="1198880" y="1125385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03" name="文本框 50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04" name="文本框 503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05" name="文本框 50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06" name="文本框 505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07" name="文本框 506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08" name="文本框 507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09" name="文本框 50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10" name="文本框 509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66420"/>
    <xdr:sp>
      <xdr:nvSpPr>
        <xdr:cNvPr id="511" name="文本框 510"/>
        <xdr:cNvSpPr txBox="1"/>
      </xdr:nvSpPr>
      <xdr:spPr>
        <a:xfrm>
          <a:off x="1665605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512" name="文本框 511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13" name="文本框 51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14" name="文本框 513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15" name="文本框 51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16" name="文本框 515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66420"/>
    <xdr:sp>
      <xdr:nvSpPr>
        <xdr:cNvPr id="517" name="文本框 516"/>
        <xdr:cNvSpPr txBox="1"/>
      </xdr:nvSpPr>
      <xdr:spPr>
        <a:xfrm>
          <a:off x="1665605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518" name="文本框 517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66420"/>
    <xdr:sp>
      <xdr:nvSpPr>
        <xdr:cNvPr id="519" name="文本框 518"/>
        <xdr:cNvSpPr txBox="1"/>
      </xdr:nvSpPr>
      <xdr:spPr>
        <a:xfrm>
          <a:off x="1665605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520" name="文本框 519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21" name="文本框 520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22" name="文本框 521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23" name="文本框 52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24" name="文本框 523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66420"/>
    <xdr:sp>
      <xdr:nvSpPr>
        <xdr:cNvPr id="525" name="文本框 524"/>
        <xdr:cNvSpPr txBox="1"/>
      </xdr:nvSpPr>
      <xdr:spPr>
        <a:xfrm>
          <a:off x="1665605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526" name="文本框 525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66420"/>
    <xdr:sp>
      <xdr:nvSpPr>
        <xdr:cNvPr id="527" name="文本框 526"/>
        <xdr:cNvSpPr txBox="1"/>
      </xdr:nvSpPr>
      <xdr:spPr>
        <a:xfrm>
          <a:off x="1665605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528" name="文本框 527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29" name="文本框 52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30" name="文本框 529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31" name="文本框 530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32" name="文本框 531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66420"/>
    <xdr:sp>
      <xdr:nvSpPr>
        <xdr:cNvPr id="533" name="文本框 532"/>
        <xdr:cNvSpPr txBox="1"/>
      </xdr:nvSpPr>
      <xdr:spPr>
        <a:xfrm>
          <a:off x="1665605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534" name="文本框 533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66420"/>
    <xdr:sp>
      <xdr:nvSpPr>
        <xdr:cNvPr id="535" name="文本框 534"/>
        <xdr:cNvSpPr txBox="1"/>
      </xdr:nvSpPr>
      <xdr:spPr>
        <a:xfrm>
          <a:off x="1665605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536" name="文本框 535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37" name="文本框 536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38" name="文本框 537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39" name="文本框 53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40" name="文本框 539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66420"/>
    <xdr:sp>
      <xdr:nvSpPr>
        <xdr:cNvPr id="541" name="文本框 540"/>
        <xdr:cNvSpPr txBox="1"/>
      </xdr:nvSpPr>
      <xdr:spPr>
        <a:xfrm>
          <a:off x="1665605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542" name="文本框 541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66420"/>
    <xdr:sp>
      <xdr:nvSpPr>
        <xdr:cNvPr id="543" name="文本框 542"/>
        <xdr:cNvSpPr txBox="1"/>
      </xdr:nvSpPr>
      <xdr:spPr>
        <a:xfrm>
          <a:off x="1665605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544" name="文本框 543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45" name="文本框 54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46" name="文本框 545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47" name="文本框 546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48" name="文本框 547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66420"/>
    <xdr:sp>
      <xdr:nvSpPr>
        <xdr:cNvPr id="549" name="文本框 548"/>
        <xdr:cNvSpPr txBox="1"/>
      </xdr:nvSpPr>
      <xdr:spPr>
        <a:xfrm>
          <a:off x="1665605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550" name="文本框 549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51" name="文本框 550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52" name="文本框 551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53" name="文本框 55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54" name="文本框 553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55" name="文本框 55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56" name="文本框 555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57" name="文本框 556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58" name="文本框 557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59" name="文本框 558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60" name="文本框 559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61" name="文本框 560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62" name="文本框 561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63" name="文本框 56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64" name="文本框 563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65" name="文本框 564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66" name="文本框 565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67" name="文本框 566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68" name="文本框 567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69" name="文本框 56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70" name="文本框 569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71" name="文本框 570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72" name="文本框 571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73" name="文本框 572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74" name="文本框 573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75" name="文本框 574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76" name="文本框 575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77" name="文本框 576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78" name="文本框 577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79" name="文本框 57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80" name="文本框 579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81" name="文本框 580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82" name="文本框 581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83" name="文本框 582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84" name="文本框 583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85" name="文本框 58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86" name="文本框 585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87" name="文本框 586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88" name="文本框 587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89" name="文本框 588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90" name="文本框 589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91" name="文本框 590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92" name="文本框 591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93" name="文本框 59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94" name="文本框 593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95" name="文本框 59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596" name="文本框 595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97" name="文本框 596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598" name="文本框 597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599" name="文本框 598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00" name="文本框 599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01" name="文本框 600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02" name="文本框 601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03" name="文本框 60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604" name="文本框 603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05" name="文本框 604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06" name="文本框 605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07" name="文本框 606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08" name="文本框 607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09" name="文本框 60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10" name="文本框 609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11" name="文本框 610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612" name="文本框 611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13" name="文本框 612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14" name="文本框 613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15" name="文本框 614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16" name="文本框 615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17" name="文本框 616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18" name="文本框 617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19" name="文本框 61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620" name="文本框 619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21" name="文本框 620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22" name="文本框 621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23" name="文本框 622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24" name="文本框 623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25" name="文本框 62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26" name="文本框 625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27" name="文本框 626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628" name="文本框 627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29" name="文本框 628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30" name="文本框 629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31" name="文本框 630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32" name="文本框 631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33" name="文本框 63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34" name="文本框 633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35" name="文本框 63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661670"/>
    <xdr:sp>
      <xdr:nvSpPr>
        <xdr:cNvPr id="636" name="文本框 635"/>
        <xdr:cNvSpPr txBox="1"/>
      </xdr:nvSpPr>
      <xdr:spPr>
        <a:xfrm>
          <a:off x="1198880" y="98174810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37" name="文本框 636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38" name="文本框 637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891</xdr:row>
      <xdr:rowOff>0</xdr:rowOff>
    </xdr:from>
    <xdr:ext cx="311150" cy="534670"/>
    <xdr:sp>
      <xdr:nvSpPr>
        <xdr:cNvPr id="639" name="文本框 638"/>
        <xdr:cNvSpPr txBox="1"/>
      </xdr:nvSpPr>
      <xdr:spPr>
        <a:xfrm>
          <a:off x="1665605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40" name="文本框 639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914</xdr:row>
      <xdr:rowOff>31750</xdr:rowOff>
    </xdr:from>
    <xdr:ext cx="311150" cy="598170"/>
    <xdr:sp>
      <xdr:nvSpPr>
        <xdr:cNvPr id="641" name="文本框 640"/>
        <xdr:cNvSpPr txBox="1"/>
      </xdr:nvSpPr>
      <xdr:spPr>
        <a:xfrm>
          <a:off x="1198880" y="1007192550"/>
          <a:ext cx="311150" cy="598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899</xdr:row>
      <xdr:rowOff>31750</xdr:rowOff>
    </xdr:from>
    <xdr:ext cx="311150" cy="629920"/>
    <xdr:sp>
      <xdr:nvSpPr>
        <xdr:cNvPr id="642" name="文本框 641"/>
        <xdr:cNvSpPr txBox="1"/>
      </xdr:nvSpPr>
      <xdr:spPr>
        <a:xfrm>
          <a:off x="1665605" y="990619050"/>
          <a:ext cx="311150" cy="629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899</xdr:row>
      <xdr:rowOff>31750</xdr:rowOff>
    </xdr:from>
    <xdr:ext cx="311150" cy="629920"/>
    <xdr:sp>
      <xdr:nvSpPr>
        <xdr:cNvPr id="643" name="文本框 642"/>
        <xdr:cNvSpPr txBox="1"/>
      </xdr:nvSpPr>
      <xdr:spPr>
        <a:xfrm>
          <a:off x="1198880" y="990619050"/>
          <a:ext cx="311150" cy="629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955</xdr:row>
      <xdr:rowOff>31750</xdr:rowOff>
    </xdr:from>
    <xdr:ext cx="311150" cy="756920"/>
    <xdr:sp>
      <xdr:nvSpPr>
        <xdr:cNvPr id="644" name="文本框 643"/>
        <xdr:cNvSpPr txBox="1"/>
      </xdr:nvSpPr>
      <xdr:spPr>
        <a:xfrm>
          <a:off x="1198880" y="1052493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1015</xdr:row>
      <xdr:rowOff>31750</xdr:rowOff>
    </xdr:from>
    <xdr:ext cx="311150" cy="661670"/>
    <xdr:sp>
      <xdr:nvSpPr>
        <xdr:cNvPr id="645" name="文本框 644"/>
        <xdr:cNvSpPr txBox="1"/>
      </xdr:nvSpPr>
      <xdr:spPr>
        <a:xfrm>
          <a:off x="1665605" y="111878745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1015</xdr:row>
      <xdr:rowOff>31750</xdr:rowOff>
    </xdr:from>
    <xdr:ext cx="311150" cy="661670"/>
    <xdr:sp>
      <xdr:nvSpPr>
        <xdr:cNvPr id="646" name="文本框 645"/>
        <xdr:cNvSpPr txBox="1"/>
      </xdr:nvSpPr>
      <xdr:spPr>
        <a:xfrm>
          <a:off x="1198880" y="111878745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1016</xdr:row>
      <xdr:rowOff>31750</xdr:rowOff>
    </xdr:from>
    <xdr:ext cx="311150" cy="629920"/>
    <xdr:sp>
      <xdr:nvSpPr>
        <xdr:cNvPr id="647" name="文本框 646"/>
        <xdr:cNvSpPr txBox="1"/>
      </xdr:nvSpPr>
      <xdr:spPr>
        <a:xfrm>
          <a:off x="1665605" y="1119892350"/>
          <a:ext cx="311150" cy="629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1016</xdr:row>
      <xdr:rowOff>31750</xdr:rowOff>
    </xdr:from>
    <xdr:ext cx="311150" cy="629920"/>
    <xdr:sp>
      <xdr:nvSpPr>
        <xdr:cNvPr id="648" name="文本框 647"/>
        <xdr:cNvSpPr txBox="1"/>
      </xdr:nvSpPr>
      <xdr:spPr>
        <a:xfrm>
          <a:off x="1198880" y="1119892350"/>
          <a:ext cx="311150" cy="629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02920"/>
    <xdr:sp>
      <xdr:nvSpPr>
        <xdr:cNvPr id="649" name="文本框 648"/>
        <xdr:cNvSpPr txBox="1"/>
      </xdr:nvSpPr>
      <xdr:spPr>
        <a:xfrm>
          <a:off x="1198880" y="9817481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50" name="文本框 649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51" name="文本框 650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652" name="文本框 651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53" name="文本框 65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654" name="文本框 653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655" name="文本框 654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56" name="文本框 655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657" name="文本框 656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658" name="文本框 657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59" name="文本框 65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660" name="文本框 659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661" name="文本框 660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62" name="文本框 661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663" name="文本框 662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664" name="文本框 663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65" name="文本框 66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66420"/>
    <xdr:sp>
      <xdr:nvSpPr>
        <xdr:cNvPr id="666" name="文本框 665"/>
        <xdr:cNvSpPr txBox="1"/>
      </xdr:nvSpPr>
      <xdr:spPr>
        <a:xfrm>
          <a:off x="1198880" y="9817481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67" name="文本框 666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68" name="文本框 667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69" name="文本框 66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70" name="文本框 669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71" name="文本框 670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72" name="文本框 671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73" name="文本框 67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74" name="文本框 673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75" name="文本框 67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76" name="文本框 675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77" name="文本框 676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78" name="文本框 677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79" name="文本框 67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80" name="文本框 679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81" name="文本框 680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82" name="文本框 681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83" name="文本框 68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84" name="文本框 683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85" name="文本框 68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86" name="文本框 685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87" name="文本框 686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88" name="文本框 687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89" name="文本框 68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90" name="文本框 689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91" name="文本框 690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92" name="文本框 691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93" name="文本框 692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94" name="文本框 693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95" name="文本框 694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96" name="文本框 695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97" name="文本框 696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98" name="文本框 697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699" name="文本框 698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534670"/>
    <xdr:sp>
      <xdr:nvSpPr>
        <xdr:cNvPr id="700" name="文本框 699"/>
        <xdr:cNvSpPr txBox="1"/>
      </xdr:nvSpPr>
      <xdr:spPr>
        <a:xfrm>
          <a:off x="1198880" y="9817481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899</xdr:row>
      <xdr:rowOff>31750</xdr:rowOff>
    </xdr:from>
    <xdr:ext cx="311150" cy="661670"/>
    <xdr:sp>
      <xdr:nvSpPr>
        <xdr:cNvPr id="701" name="文本框 700"/>
        <xdr:cNvSpPr txBox="1"/>
      </xdr:nvSpPr>
      <xdr:spPr>
        <a:xfrm>
          <a:off x="1198880" y="99061905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02920"/>
    <xdr:sp>
      <xdr:nvSpPr>
        <xdr:cNvPr id="702" name="文本框 701"/>
        <xdr:cNvSpPr txBox="1"/>
      </xdr:nvSpPr>
      <xdr:spPr>
        <a:xfrm>
          <a:off x="1198880" y="9939020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03" name="文本框 702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04" name="文本框 703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66420"/>
    <xdr:sp>
      <xdr:nvSpPr>
        <xdr:cNvPr id="705" name="文本框 704"/>
        <xdr:cNvSpPr txBox="1"/>
      </xdr:nvSpPr>
      <xdr:spPr>
        <a:xfrm>
          <a:off x="1198880" y="993902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06" name="文本框 705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66420"/>
    <xdr:sp>
      <xdr:nvSpPr>
        <xdr:cNvPr id="707" name="文本框 706"/>
        <xdr:cNvSpPr txBox="1"/>
      </xdr:nvSpPr>
      <xdr:spPr>
        <a:xfrm>
          <a:off x="1198880" y="993902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66420"/>
    <xdr:sp>
      <xdr:nvSpPr>
        <xdr:cNvPr id="708" name="文本框 707"/>
        <xdr:cNvSpPr txBox="1"/>
      </xdr:nvSpPr>
      <xdr:spPr>
        <a:xfrm>
          <a:off x="1198880" y="993902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09" name="文本框 708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66420"/>
    <xdr:sp>
      <xdr:nvSpPr>
        <xdr:cNvPr id="710" name="文本框 709"/>
        <xdr:cNvSpPr txBox="1"/>
      </xdr:nvSpPr>
      <xdr:spPr>
        <a:xfrm>
          <a:off x="1198880" y="993902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66420"/>
    <xdr:sp>
      <xdr:nvSpPr>
        <xdr:cNvPr id="711" name="文本框 710"/>
        <xdr:cNvSpPr txBox="1"/>
      </xdr:nvSpPr>
      <xdr:spPr>
        <a:xfrm>
          <a:off x="1198880" y="993902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12" name="文本框 711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66420"/>
    <xdr:sp>
      <xdr:nvSpPr>
        <xdr:cNvPr id="713" name="文本框 712"/>
        <xdr:cNvSpPr txBox="1"/>
      </xdr:nvSpPr>
      <xdr:spPr>
        <a:xfrm>
          <a:off x="1198880" y="993902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66420"/>
    <xdr:sp>
      <xdr:nvSpPr>
        <xdr:cNvPr id="714" name="文本框 713"/>
        <xdr:cNvSpPr txBox="1"/>
      </xdr:nvSpPr>
      <xdr:spPr>
        <a:xfrm>
          <a:off x="1198880" y="993902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15" name="文本框 714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66420"/>
    <xdr:sp>
      <xdr:nvSpPr>
        <xdr:cNvPr id="716" name="文本框 715"/>
        <xdr:cNvSpPr txBox="1"/>
      </xdr:nvSpPr>
      <xdr:spPr>
        <a:xfrm>
          <a:off x="1198880" y="993902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66420"/>
    <xdr:sp>
      <xdr:nvSpPr>
        <xdr:cNvPr id="717" name="文本框 716"/>
        <xdr:cNvSpPr txBox="1"/>
      </xdr:nvSpPr>
      <xdr:spPr>
        <a:xfrm>
          <a:off x="1198880" y="993902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18" name="文本框 717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66420"/>
    <xdr:sp>
      <xdr:nvSpPr>
        <xdr:cNvPr id="719" name="文本框 718"/>
        <xdr:cNvSpPr txBox="1"/>
      </xdr:nvSpPr>
      <xdr:spPr>
        <a:xfrm>
          <a:off x="1198880" y="9939020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20" name="文本框 719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21" name="文本框 720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22" name="文本框 721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23" name="文本框 722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24" name="文本框 723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25" name="文本框 724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26" name="文本框 725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27" name="文本框 726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28" name="文本框 727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29" name="文本框 728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30" name="文本框 729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31" name="文本框 730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32" name="文本框 731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33" name="文本框 732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34" name="文本框 733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35" name="文本框 734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36" name="文本框 735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37" name="文本框 736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38" name="文本框 737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39" name="文本框 738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40" name="文本框 739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41" name="文本框 740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42" name="文本框 741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43" name="文本框 742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44" name="文本框 743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45" name="文本框 744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46" name="文本框 745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47" name="文本框 746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48" name="文本框 747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49" name="文本框 748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50" name="文本框 749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51" name="文本框 750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52" name="文本框 751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902</xdr:row>
      <xdr:rowOff>0</xdr:rowOff>
    </xdr:from>
    <xdr:ext cx="311150" cy="534670"/>
    <xdr:sp>
      <xdr:nvSpPr>
        <xdr:cNvPr id="753" name="文本框 752"/>
        <xdr:cNvSpPr txBox="1"/>
      </xdr:nvSpPr>
      <xdr:spPr>
        <a:xfrm>
          <a:off x="1198880" y="9939020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910</xdr:row>
      <xdr:rowOff>31750</xdr:rowOff>
    </xdr:from>
    <xdr:ext cx="311150" cy="661670"/>
    <xdr:sp>
      <xdr:nvSpPr>
        <xdr:cNvPr id="754" name="文本框 753"/>
        <xdr:cNvSpPr txBox="1"/>
      </xdr:nvSpPr>
      <xdr:spPr>
        <a:xfrm>
          <a:off x="1198880" y="100277295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02920"/>
    <xdr:sp>
      <xdr:nvSpPr>
        <xdr:cNvPr id="755" name="文本框 754"/>
        <xdr:cNvSpPr txBox="1"/>
      </xdr:nvSpPr>
      <xdr:spPr>
        <a:xfrm>
          <a:off x="1198880" y="10082657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56" name="文本框 755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57" name="文本框 756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66420"/>
    <xdr:sp>
      <xdr:nvSpPr>
        <xdr:cNvPr id="758" name="文本框 757"/>
        <xdr:cNvSpPr txBox="1"/>
      </xdr:nvSpPr>
      <xdr:spPr>
        <a:xfrm>
          <a:off x="1198880" y="10082657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59" name="文本框 758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66420"/>
    <xdr:sp>
      <xdr:nvSpPr>
        <xdr:cNvPr id="760" name="文本框 759"/>
        <xdr:cNvSpPr txBox="1"/>
      </xdr:nvSpPr>
      <xdr:spPr>
        <a:xfrm>
          <a:off x="1198880" y="10082657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66420"/>
    <xdr:sp>
      <xdr:nvSpPr>
        <xdr:cNvPr id="761" name="文本框 760"/>
        <xdr:cNvSpPr txBox="1"/>
      </xdr:nvSpPr>
      <xdr:spPr>
        <a:xfrm>
          <a:off x="1198880" y="10082657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62" name="文本框 761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66420"/>
    <xdr:sp>
      <xdr:nvSpPr>
        <xdr:cNvPr id="763" name="文本框 762"/>
        <xdr:cNvSpPr txBox="1"/>
      </xdr:nvSpPr>
      <xdr:spPr>
        <a:xfrm>
          <a:off x="1198880" y="10082657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66420"/>
    <xdr:sp>
      <xdr:nvSpPr>
        <xdr:cNvPr id="764" name="文本框 763"/>
        <xdr:cNvSpPr txBox="1"/>
      </xdr:nvSpPr>
      <xdr:spPr>
        <a:xfrm>
          <a:off x="1198880" y="10082657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65" name="文本框 764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66420"/>
    <xdr:sp>
      <xdr:nvSpPr>
        <xdr:cNvPr id="766" name="文本框 765"/>
        <xdr:cNvSpPr txBox="1"/>
      </xdr:nvSpPr>
      <xdr:spPr>
        <a:xfrm>
          <a:off x="1198880" y="10082657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66420"/>
    <xdr:sp>
      <xdr:nvSpPr>
        <xdr:cNvPr id="767" name="文本框 766"/>
        <xdr:cNvSpPr txBox="1"/>
      </xdr:nvSpPr>
      <xdr:spPr>
        <a:xfrm>
          <a:off x="1198880" y="10082657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68" name="文本框 767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66420"/>
    <xdr:sp>
      <xdr:nvSpPr>
        <xdr:cNvPr id="769" name="文本框 768"/>
        <xdr:cNvSpPr txBox="1"/>
      </xdr:nvSpPr>
      <xdr:spPr>
        <a:xfrm>
          <a:off x="1198880" y="10082657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66420"/>
    <xdr:sp>
      <xdr:nvSpPr>
        <xdr:cNvPr id="770" name="文本框 769"/>
        <xdr:cNvSpPr txBox="1"/>
      </xdr:nvSpPr>
      <xdr:spPr>
        <a:xfrm>
          <a:off x="1198880" y="10082657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71" name="文本框 770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66420"/>
    <xdr:sp>
      <xdr:nvSpPr>
        <xdr:cNvPr id="772" name="文本框 771"/>
        <xdr:cNvSpPr txBox="1"/>
      </xdr:nvSpPr>
      <xdr:spPr>
        <a:xfrm>
          <a:off x="1198880" y="10082657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73" name="文本框 772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74" name="文本框 773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75" name="文本框 774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76" name="文本框 775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77" name="文本框 776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78" name="文本框 777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79" name="文本框 778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80" name="文本框 779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81" name="文本框 780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82" name="文本框 781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83" name="文本框 782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84" name="文本框 783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85" name="文本框 784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86" name="文本框 785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87" name="文本框 786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88" name="文本框 787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89" name="文本框 788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90" name="文本框 789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91" name="文本框 790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92" name="文本框 791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93" name="文本框 792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94" name="文本框 793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95" name="文本框 794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96" name="文本框 795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97" name="文本框 796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98" name="文本框 797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799" name="文本框 798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800" name="文本框 799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801" name="文本框 800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802" name="文本框 801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803" name="文本框 802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804" name="文本框 803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805" name="文本框 804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915</xdr:row>
      <xdr:rowOff>0</xdr:rowOff>
    </xdr:from>
    <xdr:ext cx="311150" cy="534670"/>
    <xdr:sp>
      <xdr:nvSpPr>
        <xdr:cNvPr id="806" name="文本框 805"/>
        <xdr:cNvSpPr txBox="1"/>
      </xdr:nvSpPr>
      <xdr:spPr>
        <a:xfrm>
          <a:off x="1198880" y="10082657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31750</xdr:rowOff>
    </xdr:from>
    <xdr:ext cx="311150" cy="661670"/>
    <xdr:sp>
      <xdr:nvSpPr>
        <xdr:cNvPr id="807" name="文本框 806"/>
        <xdr:cNvSpPr txBox="1"/>
      </xdr:nvSpPr>
      <xdr:spPr>
        <a:xfrm>
          <a:off x="1198880" y="101713665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02920"/>
    <xdr:sp>
      <xdr:nvSpPr>
        <xdr:cNvPr id="808" name="文本框 807"/>
        <xdr:cNvSpPr txBox="1"/>
      </xdr:nvSpPr>
      <xdr:spPr>
        <a:xfrm>
          <a:off x="1198880" y="10171049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09" name="文本框 808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10" name="文本框 809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66420"/>
    <xdr:sp>
      <xdr:nvSpPr>
        <xdr:cNvPr id="811" name="文本框 810"/>
        <xdr:cNvSpPr txBox="1"/>
      </xdr:nvSpPr>
      <xdr:spPr>
        <a:xfrm>
          <a:off x="1198880" y="1017104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12" name="文本框 811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66420"/>
    <xdr:sp>
      <xdr:nvSpPr>
        <xdr:cNvPr id="813" name="文本框 812"/>
        <xdr:cNvSpPr txBox="1"/>
      </xdr:nvSpPr>
      <xdr:spPr>
        <a:xfrm>
          <a:off x="1198880" y="1017104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66420"/>
    <xdr:sp>
      <xdr:nvSpPr>
        <xdr:cNvPr id="814" name="文本框 813"/>
        <xdr:cNvSpPr txBox="1"/>
      </xdr:nvSpPr>
      <xdr:spPr>
        <a:xfrm>
          <a:off x="1198880" y="1017104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15" name="文本框 814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66420"/>
    <xdr:sp>
      <xdr:nvSpPr>
        <xdr:cNvPr id="816" name="文本框 815"/>
        <xdr:cNvSpPr txBox="1"/>
      </xdr:nvSpPr>
      <xdr:spPr>
        <a:xfrm>
          <a:off x="1198880" y="1017104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66420"/>
    <xdr:sp>
      <xdr:nvSpPr>
        <xdr:cNvPr id="817" name="文本框 816"/>
        <xdr:cNvSpPr txBox="1"/>
      </xdr:nvSpPr>
      <xdr:spPr>
        <a:xfrm>
          <a:off x="1198880" y="1017104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18" name="文本框 817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66420"/>
    <xdr:sp>
      <xdr:nvSpPr>
        <xdr:cNvPr id="819" name="文本框 818"/>
        <xdr:cNvSpPr txBox="1"/>
      </xdr:nvSpPr>
      <xdr:spPr>
        <a:xfrm>
          <a:off x="1198880" y="1017104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66420"/>
    <xdr:sp>
      <xdr:nvSpPr>
        <xdr:cNvPr id="820" name="文本框 819"/>
        <xdr:cNvSpPr txBox="1"/>
      </xdr:nvSpPr>
      <xdr:spPr>
        <a:xfrm>
          <a:off x="1198880" y="1017104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21" name="文本框 820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66420"/>
    <xdr:sp>
      <xdr:nvSpPr>
        <xdr:cNvPr id="822" name="文本框 821"/>
        <xdr:cNvSpPr txBox="1"/>
      </xdr:nvSpPr>
      <xdr:spPr>
        <a:xfrm>
          <a:off x="1198880" y="1017104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66420"/>
    <xdr:sp>
      <xdr:nvSpPr>
        <xdr:cNvPr id="823" name="文本框 822"/>
        <xdr:cNvSpPr txBox="1"/>
      </xdr:nvSpPr>
      <xdr:spPr>
        <a:xfrm>
          <a:off x="1198880" y="1017104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24" name="文本框 823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66420"/>
    <xdr:sp>
      <xdr:nvSpPr>
        <xdr:cNvPr id="825" name="文本框 824"/>
        <xdr:cNvSpPr txBox="1"/>
      </xdr:nvSpPr>
      <xdr:spPr>
        <a:xfrm>
          <a:off x="1198880" y="1017104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26" name="文本框 825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27" name="文本框 826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28" name="文本框 827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29" name="文本框 828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30" name="文本框 829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31" name="文本框 830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32" name="文本框 831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33" name="文本框 832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34" name="文本框 833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35" name="文本框 834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36" name="文本框 835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37" name="文本框 836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38" name="文本框 837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39" name="文本框 838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40" name="文本框 839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41" name="文本框 840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42" name="文本框 841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43" name="文本框 842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44" name="文本框 843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45" name="文本框 844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46" name="文本框 845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47" name="文本框 846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48" name="文本框 847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49" name="文本框 848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50" name="文本框 849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51" name="文本框 850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52" name="文本框 851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53" name="文本框 852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54" name="文本框 853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55" name="文本框 854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56" name="文本框 855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57" name="文本框 856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58" name="文本框 857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923</xdr:row>
      <xdr:rowOff>0</xdr:rowOff>
    </xdr:from>
    <xdr:ext cx="311150" cy="534670"/>
    <xdr:sp>
      <xdr:nvSpPr>
        <xdr:cNvPr id="859" name="文本框 858"/>
        <xdr:cNvSpPr txBox="1"/>
      </xdr:nvSpPr>
      <xdr:spPr>
        <a:xfrm>
          <a:off x="1198880" y="1017104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930</xdr:row>
      <xdr:rowOff>31750</xdr:rowOff>
    </xdr:from>
    <xdr:ext cx="311150" cy="661670"/>
    <xdr:sp>
      <xdr:nvSpPr>
        <xdr:cNvPr id="860" name="文本框 859"/>
        <xdr:cNvSpPr txBox="1"/>
      </xdr:nvSpPr>
      <xdr:spPr>
        <a:xfrm>
          <a:off x="1198880" y="102487095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02920"/>
    <xdr:sp>
      <xdr:nvSpPr>
        <xdr:cNvPr id="861" name="文本框 860"/>
        <xdr:cNvSpPr txBox="1"/>
      </xdr:nvSpPr>
      <xdr:spPr>
        <a:xfrm>
          <a:off x="1198880" y="10833989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62" name="文本框 861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63" name="文本框 862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66420"/>
    <xdr:sp>
      <xdr:nvSpPr>
        <xdr:cNvPr id="864" name="文本框 863"/>
        <xdr:cNvSpPr txBox="1"/>
      </xdr:nvSpPr>
      <xdr:spPr>
        <a:xfrm>
          <a:off x="1198880" y="1083398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65" name="文本框 864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66420"/>
    <xdr:sp>
      <xdr:nvSpPr>
        <xdr:cNvPr id="866" name="文本框 865"/>
        <xdr:cNvSpPr txBox="1"/>
      </xdr:nvSpPr>
      <xdr:spPr>
        <a:xfrm>
          <a:off x="1198880" y="1083398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66420"/>
    <xdr:sp>
      <xdr:nvSpPr>
        <xdr:cNvPr id="867" name="文本框 866"/>
        <xdr:cNvSpPr txBox="1"/>
      </xdr:nvSpPr>
      <xdr:spPr>
        <a:xfrm>
          <a:off x="1198880" y="1083398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68" name="文本框 867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66420"/>
    <xdr:sp>
      <xdr:nvSpPr>
        <xdr:cNvPr id="869" name="文本框 868"/>
        <xdr:cNvSpPr txBox="1"/>
      </xdr:nvSpPr>
      <xdr:spPr>
        <a:xfrm>
          <a:off x="1198880" y="1083398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66420"/>
    <xdr:sp>
      <xdr:nvSpPr>
        <xdr:cNvPr id="870" name="文本框 869"/>
        <xdr:cNvSpPr txBox="1"/>
      </xdr:nvSpPr>
      <xdr:spPr>
        <a:xfrm>
          <a:off x="1198880" y="1083398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71" name="文本框 870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66420"/>
    <xdr:sp>
      <xdr:nvSpPr>
        <xdr:cNvPr id="872" name="文本框 871"/>
        <xdr:cNvSpPr txBox="1"/>
      </xdr:nvSpPr>
      <xdr:spPr>
        <a:xfrm>
          <a:off x="1198880" y="1083398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66420"/>
    <xdr:sp>
      <xdr:nvSpPr>
        <xdr:cNvPr id="873" name="文本框 872"/>
        <xdr:cNvSpPr txBox="1"/>
      </xdr:nvSpPr>
      <xdr:spPr>
        <a:xfrm>
          <a:off x="1198880" y="1083398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74" name="文本框 873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66420"/>
    <xdr:sp>
      <xdr:nvSpPr>
        <xdr:cNvPr id="875" name="文本框 874"/>
        <xdr:cNvSpPr txBox="1"/>
      </xdr:nvSpPr>
      <xdr:spPr>
        <a:xfrm>
          <a:off x="1198880" y="1083398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66420"/>
    <xdr:sp>
      <xdr:nvSpPr>
        <xdr:cNvPr id="876" name="文本框 875"/>
        <xdr:cNvSpPr txBox="1"/>
      </xdr:nvSpPr>
      <xdr:spPr>
        <a:xfrm>
          <a:off x="1198880" y="1083398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77" name="文本框 876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66420"/>
    <xdr:sp>
      <xdr:nvSpPr>
        <xdr:cNvPr id="878" name="文本框 877"/>
        <xdr:cNvSpPr txBox="1"/>
      </xdr:nvSpPr>
      <xdr:spPr>
        <a:xfrm>
          <a:off x="1198880" y="108339890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79" name="文本框 878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80" name="文本框 879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81" name="文本框 880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82" name="文本框 881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83" name="文本框 882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84" name="文本框 883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85" name="文本框 884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86" name="文本框 885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87" name="文本框 886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88" name="文本框 887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89" name="文本框 888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90" name="文本框 889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91" name="文本框 890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92" name="文本框 891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93" name="文本框 892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94" name="文本框 893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95" name="文本框 894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96" name="文本框 895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97" name="文本框 896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98" name="文本框 897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899" name="文本框 898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00" name="文本框 899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01" name="文本框 900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02" name="文本框 901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03" name="文本框 902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04" name="文本框 903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05" name="文本框 904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06" name="文本框 905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07" name="文本框 906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08" name="文本框 907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09" name="文本框 908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10" name="文本框 909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11" name="文本框 910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983</xdr:row>
      <xdr:rowOff>0</xdr:rowOff>
    </xdr:from>
    <xdr:ext cx="311150" cy="534670"/>
    <xdr:sp>
      <xdr:nvSpPr>
        <xdr:cNvPr id="912" name="文本框 911"/>
        <xdr:cNvSpPr txBox="1"/>
      </xdr:nvSpPr>
      <xdr:spPr>
        <a:xfrm>
          <a:off x="1198880" y="1083398900"/>
          <a:ext cx="311150" cy="534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991</xdr:row>
      <xdr:rowOff>31750</xdr:rowOff>
    </xdr:from>
    <xdr:ext cx="311150" cy="661670"/>
    <xdr:sp>
      <xdr:nvSpPr>
        <xdr:cNvPr id="913" name="文本框 912"/>
        <xdr:cNvSpPr txBox="1"/>
      </xdr:nvSpPr>
      <xdr:spPr>
        <a:xfrm>
          <a:off x="1198880" y="109226985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292</xdr:row>
      <xdr:rowOff>31750</xdr:rowOff>
    </xdr:from>
    <xdr:ext cx="311150" cy="725170"/>
    <xdr:sp>
      <xdr:nvSpPr>
        <xdr:cNvPr id="914" name="文本框 913"/>
        <xdr:cNvSpPr txBox="1"/>
      </xdr:nvSpPr>
      <xdr:spPr>
        <a:xfrm>
          <a:off x="1198880" y="3199447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277</xdr:row>
      <xdr:rowOff>31750</xdr:rowOff>
    </xdr:from>
    <xdr:ext cx="311150" cy="725170"/>
    <xdr:sp>
      <xdr:nvSpPr>
        <xdr:cNvPr id="915" name="文本框 914"/>
        <xdr:cNvSpPr txBox="1"/>
      </xdr:nvSpPr>
      <xdr:spPr>
        <a:xfrm>
          <a:off x="1665605" y="3033712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277</xdr:row>
      <xdr:rowOff>31750</xdr:rowOff>
    </xdr:from>
    <xdr:ext cx="311150" cy="725170"/>
    <xdr:sp>
      <xdr:nvSpPr>
        <xdr:cNvPr id="916" name="文本框 915"/>
        <xdr:cNvSpPr txBox="1"/>
      </xdr:nvSpPr>
      <xdr:spPr>
        <a:xfrm>
          <a:off x="1198880" y="3033712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333</xdr:row>
      <xdr:rowOff>31750</xdr:rowOff>
    </xdr:from>
    <xdr:ext cx="311150" cy="852170"/>
    <xdr:sp>
      <xdr:nvSpPr>
        <xdr:cNvPr id="917" name="文本框 916"/>
        <xdr:cNvSpPr txBox="1"/>
      </xdr:nvSpPr>
      <xdr:spPr>
        <a:xfrm>
          <a:off x="1198880" y="3652456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670</xdr:row>
      <xdr:rowOff>31750</xdr:rowOff>
    </xdr:from>
    <xdr:ext cx="311150" cy="693420"/>
    <xdr:sp>
      <xdr:nvSpPr>
        <xdr:cNvPr id="918" name="文本框 917"/>
        <xdr:cNvSpPr txBox="1"/>
      </xdr:nvSpPr>
      <xdr:spPr>
        <a:xfrm>
          <a:off x="1198880" y="737596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737</xdr:row>
      <xdr:rowOff>0</xdr:rowOff>
    </xdr:from>
    <xdr:ext cx="311150" cy="439420"/>
    <xdr:sp>
      <xdr:nvSpPr>
        <xdr:cNvPr id="919" name="文本框 918"/>
        <xdr:cNvSpPr txBox="1"/>
      </xdr:nvSpPr>
      <xdr:spPr>
        <a:xfrm>
          <a:off x="1198880" y="81159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738</xdr:row>
      <xdr:rowOff>0</xdr:rowOff>
    </xdr:from>
    <xdr:ext cx="311150" cy="439420"/>
    <xdr:sp>
      <xdr:nvSpPr>
        <xdr:cNvPr id="920" name="文本框 919"/>
        <xdr:cNvSpPr txBox="1"/>
      </xdr:nvSpPr>
      <xdr:spPr>
        <a:xfrm>
          <a:off x="1198880" y="812698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739</xdr:row>
      <xdr:rowOff>0</xdr:rowOff>
    </xdr:from>
    <xdr:ext cx="311150" cy="439420"/>
    <xdr:sp>
      <xdr:nvSpPr>
        <xdr:cNvPr id="921" name="文本框 920"/>
        <xdr:cNvSpPr txBox="1"/>
      </xdr:nvSpPr>
      <xdr:spPr>
        <a:xfrm>
          <a:off x="1198880" y="813803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743</xdr:row>
      <xdr:rowOff>0</xdr:rowOff>
    </xdr:from>
    <xdr:ext cx="311150" cy="439420"/>
    <xdr:sp>
      <xdr:nvSpPr>
        <xdr:cNvPr id="922" name="文本框 921"/>
        <xdr:cNvSpPr txBox="1"/>
      </xdr:nvSpPr>
      <xdr:spPr>
        <a:xfrm>
          <a:off x="1198880" y="818222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739</xdr:row>
      <xdr:rowOff>0</xdr:rowOff>
    </xdr:from>
    <xdr:ext cx="311150" cy="439420"/>
    <xdr:sp>
      <xdr:nvSpPr>
        <xdr:cNvPr id="923" name="文本框 922"/>
        <xdr:cNvSpPr txBox="1"/>
      </xdr:nvSpPr>
      <xdr:spPr>
        <a:xfrm>
          <a:off x="1198880" y="813803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756</xdr:row>
      <xdr:rowOff>0</xdr:rowOff>
    </xdr:from>
    <xdr:ext cx="311150" cy="439420"/>
    <xdr:sp>
      <xdr:nvSpPr>
        <xdr:cNvPr id="924" name="文本框 923"/>
        <xdr:cNvSpPr txBox="1"/>
      </xdr:nvSpPr>
      <xdr:spPr>
        <a:xfrm>
          <a:off x="1198880" y="832586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756</xdr:row>
      <xdr:rowOff>0</xdr:rowOff>
    </xdr:from>
    <xdr:ext cx="311150" cy="439420"/>
    <xdr:sp>
      <xdr:nvSpPr>
        <xdr:cNvPr id="925" name="文本框 924"/>
        <xdr:cNvSpPr txBox="1"/>
      </xdr:nvSpPr>
      <xdr:spPr>
        <a:xfrm>
          <a:off x="1198880" y="832586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756</xdr:row>
      <xdr:rowOff>0</xdr:rowOff>
    </xdr:from>
    <xdr:ext cx="311150" cy="439420"/>
    <xdr:sp>
      <xdr:nvSpPr>
        <xdr:cNvPr id="926" name="文本框 925"/>
        <xdr:cNvSpPr txBox="1"/>
      </xdr:nvSpPr>
      <xdr:spPr>
        <a:xfrm>
          <a:off x="1198880" y="832586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751</xdr:row>
      <xdr:rowOff>0</xdr:rowOff>
    </xdr:from>
    <xdr:ext cx="311150" cy="439420"/>
    <xdr:sp>
      <xdr:nvSpPr>
        <xdr:cNvPr id="927" name="文本框 926"/>
        <xdr:cNvSpPr txBox="1"/>
      </xdr:nvSpPr>
      <xdr:spPr>
        <a:xfrm>
          <a:off x="1198880" y="827062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761</xdr:row>
      <xdr:rowOff>0</xdr:rowOff>
    </xdr:from>
    <xdr:ext cx="311150" cy="439420"/>
    <xdr:sp>
      <xdr:nvSpPr>
        <xdr:cNvPr id="928" name="文本框 927"/>
        <xdr:cNvSpPr txBox="1"/>
      </xdr:nvSpPr>
      <xdr:spPr>
        <a:xfrm>
          <a:off x="1198880" y="838111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768</xdr:row>
      <xdr:rowOff>0</xdr:rowOff>
    </xdr:from>
    <xdr:ext cx="311150" cy="375920"/>
    <xdr:sp>
      <xdr:nvSpPr>
        <xdr:cNvPr id="929" name="文本框 928"/>
        <xdr:cNvSpPr txBox="1"/>
      </xdr:nvSpPr>
      <xdr:spPr>
        <a:xfrm>
          <a:off x="1198880" y="845845400"/>
          <a:ext cx="311150" cy="375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887</xdr:row>
      <xdr:rowOff>0</xdr:rowOff>
    </xdr:from>
    <xdr:ext cx="311150" cy="502920"/>
    <xdr:sp>
      <xdr:nvSpPr>
        <xdr:cNvPr id="930" name="文本框 2"/>
        <xdr:cNvSpPr txBox="1"/>
      </xdr:nvSpPr>
      <xdr:spPr>
        <a:xfrm>
          <a:off x="1198880" y="9773285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255905</xdr:colOff>
      <xdr:row>887</xdr:row>
      <xdr:rowOff>0</xdr:rowOff>
    </xdr:from>
    <xdr:ext cx="311150" cy="502920"/>
    <xdr:sp>
      <xdr:nvSpPr>
        <xdr:cNvPr id="931" name="文本框 2"/>
        <xdr:cNvSpPr txBox="1"/>
      </xdr:nvSpPr>
      <xdr:spPr>
        <a:xfrm>
          <a:off x="4026535" y="9773285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911</xdr:row>
      <xdr:rowOff>0</xdr:rowOff>
    </xdr:from>
    <xdr:ext cx="311150" cy="439420"/>
    <xdr:sp>
      <xdr:nvSpPr>
        <xdr:cNvPr id="932" name="文本框 931"/>
        <xdr:cNvSpPr txBox="1"/>
      </xdr:nvSpPr>
      <xdr:spPr>
        <a:xfrm>
          <a:off x="1198880" y="1003846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930</xdr:row>
      <xdr:rowOff>0</xdr:rowOff>
    </xdr:from>
    <xdr:ext cx="311150" cy="439420"/>
    <xdr:sp>
      <xdr:nvSpPr>
        <xdr:cNvPr id="933" name="文本框 932"/>
        <xdr:cNvSpPr txBox="1"/>
      </xdr:nvSpPr>
      <xdr:spPr>
        <a:xfrm>
          <a:off x="1198880" y="1024839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905</xdr:row>
      <xdr:rowOff>0</xdr:rowOff>
    </xdr:from>
    <xdr:ext cx="311150" cy="439420"/>
    <xdr:sp>
      <xdr:nvSpPr>
        <xdr:cNvPr id="934" name="文本框 933"/>
        <xdr:cNvSpPr txBox="1"/>
      </xdr:nvSpPr>
      <xdr:spPr>
        <a:xfrm>
          <a:off x="1198880" y="99721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935" name="文本框 934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965</xdr:row>
      <xdr:rowOff>0</xdr:rowOff>
    </xdr:from>
    <xdr:ext cx="311150" cy="439420"/>
    <xdr:sp>
      <xdr:nvSpPr>
        <xdr:cNvPr id="936" name="文本框 935"/>
        <xdr:cNvSpPr txBox="1"/>
      </xdr:nvSpPr>
      <xdr:spPr>
        <a:xfrm>
          <a:off x="1198880" y="1063510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944</xdr:row>
      <xdr:rowOff>0</xdr:rowOff>
    </xdr:from>
    <xdr:ext cx="311150" cy="439420"/>
    <xdr:sp>
      <xdr:nvSpPr>
        <xdr:cNvPr id="937" name="文本框 936"/>
        <xdr:cNvSpPr txBox="1"/>
      </xdr:nvSpPr>
      <xdr:spPr>
        <a:xfrm>
          <a:off x="1198880" y="1040307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0</xdr:rowOff>
    </xdr:from>
    <xdr:ext cx="311150" cy="439420"/>
    <xdr:sp>
      <xdr:nvSpPr>
        <xdr:cNvPr id="938" name="文本框 937"/>
        <xdr:cNvSpPr txBox="1"/>
      </xdr:nvSpPr>
      <xdr:spPr>
        <a:xfrm>
          <a:off x="1198880" y="450291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911</xdr:row>
      <xdr:rowOff>0</xdr:rowOff>
    </xdr:from>
    <xdr:ext cx="311150" cy="439420"/>
    <xdr:sp>
      <xdr:nvSpPr>
        <xdr:cNvPr id="939" name="文本框 938"/>
        <xdr:cNvSpPr txBox="1"/>
      </xdr:nvSpPr>
      <xdr:spPr>
        <a:xfrm>
          <a:off x="1198880" y="1003846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930</xdr:row>
      <xdr:rowOff>0</xdr:rowOff>
    </xdr:from>
    <xdr:ext cx="311150" cy="439420"/>
    <xdr:sp>
      <xdr:nvSpPr>
        <xdr:cNvPr id="940" name="文本框 939"/>
        <xdr:cNvSpPr txBox="1"/>
      </xdr:nvSpPr>
      <xdr:spPr>
        <a:xfrm>
          <a:off x="1198880" y="1024839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905</xdr:row>
      <xdr:rowOff>0</xdr:rowOff>
    </xdr:from>
    <xdr:ext cx="311150" cy="439420"/>
    <xdr:sp>
      <xdr:nvSpPr>
        <xdr:cNvPr id="941" name="文本框 940"/>
        <xdr:cNvSpPr txBox="1"/>
      </xdr:nvSpPr>
      <xdr:spPr>
        <a:xfrm>
          <a:off x="1198880" y="997216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891</xdr:row>
      <xdr:rowOff>0</xdr:rowOff>
    </xdr:from>
    <xdr:ext cx="311150" cy="439420"/>
    <xdr:sp>
      <xdr:nvSpPr>
        <xdr:cNvPr id="942" name="文本框 941"/>
        <xdr:cNvSpPr txBox="1"/>
      </xdr:nvSpPr>
      <xdr:spPr>
        <a:xfrm>
          <a:off x="1198880" y="981748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965</xdr:row>
      <xdr:rowOff>0</xdr:rowOff>
    </xdr:from>
    <xdr:ext cx="311150" cy="439420"/>
    <xdr:sp>
      <xdr:nvSpPr>
        <xdr:cNvPr id="943" name="文本框 942"/>
        <xdr:cNvSpPr txBox="1"/>
      </xdr:nvSpPr>
      <xdr:spPr>
        <a:xfrm>
          <a:off x="1198880" y="1063510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944</xdr:row>
      <xdr:rowOff>0</xdr:rowOff>
    </xdr:from>
    <xdr:ext cx="311150" cy="439420"/>
    <xdr:sp>
      <xdr:nvSpPr>
        <xdr:cNvPr id="944" name="文本框 943"/>
        <xdr:cNvSpPr txBox="1"/>
      </xdr:nvSpPr>
      <xdr:spPr>
        <a:xfrm>
          <a:off x="1198880" y="1040307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0</xdr:rowOff>
    </xdr:from>
    <xdr:ext cx="311150" cy="439420"/>
    <xdr:sp>
      <xdr:nvSpPr>
        <xdr:cNvPr id="945" name="文本框 944"/>
        <xdr:cNvSpPr txBox="1"/>
      </xdr:nvSpPr>
      <xdr:spPr>
        <a:xfrm>
          <a:off x="1198880" y="450291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407</xdr:row>
      <xdr:rowOff>31750</xdr:rowOff>
    </xdr:from>
    <xdr:ext cx="311150" cy="725170"/>
    <xdr:sp>
      <xdr:nvSpPr>
        <xdr:cNvPr id="946" name="文本框 945"/>
        <xdr:cNvSpPr txBox="1"/>
      </xdr:nvSpPr>
      <xdr:spPr>
        <a:xfrm>
          <a:off x="1198880" y="4470082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392</xdr:row>
      <xdr:rowOff>31750</xdr:rowOff>
    </xdr:from>
    <xdr:ext cx="311150" cy="725170"/>
    <xdr:sp>
      <xdr:nvSpPr>
        <xdr:cNvPr id="947" name="文本框 946"/>
        <xdr:cNvSpPr txBox="1"/>
      </xdr:nvSpPr>
      <xdr:spPr>
        <a:xfrm>
          <a:off x="1665605" y="4304347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392</xdr:row>
      <xdr:rowOff>31750</xdr:rowOff>
    </xdr:from>
    <xdr:ext cx="311150" cy="725170"/>
    <xdr:sp>
      <xdr:nvSpPr>
        <xdr:cNvPr id="948" name="文本框 947"/>
        <xdr:cNvSpPr txBox="1"/>
      </xdr:nvSpPr>
      <xdr:spPr>
        <a:xfrm>
          <a:off x="1198880" y="4304347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449</xdr:row>
      <xdr:rowOff>31750</xdr:rowOff>
    </xdr:from>
    <xdr:ext cx="311150" cy="852170"/>
    <xdr:sp>
      <xdr:nvSpPr>
        <xdr:cNvPr id="949" name="文本框 948"/>
        <xdr:cNvSpPr txBox="1"/>
      </xdr:nvSpPr>
      <xdr:spPr>
        <a:xfrm>
          <a:off x="1198880" y="4934140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408</xdr:row>
      <xdr:rowOff>31750</xdr:rowOff>
    </xdr:from>
    <xdr:ext cx="311150" cy="725170"/>
    <xdr:sp>
      <xdr:nvSpPr>
        <xdr:cNvPr id="950" name="文本框 949"/>
        <xdr:cNvSpPr txBox="1"/>
      </xdr:nvSpPr>
      <xdr:spPr>
        <a:xfrm>
          <a:off x="1198880" y="4481131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393</xdr:row>
      <xdr:rowOff>31750</xdr:rowOff>
    </xdr:from>
    <xdr:ext cx="311150" cy="725170"/>
    <xdr:sp>
      <xdr:nvSpPr>
        <xdr:cNvPr id="951" name="文本框 950"/>
        <xdr:cNvSpPr txBox="1"/>
      </xdr:nvSpPr>
      <xdr:spPr>
        <a:xfrm>
          <a:off x="1665605" y="4315396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393</xdr:row>
      <xdr:rowOff>31750</xdr:rowOff>
    </xdr:from>
    <xdr:ext cx="311150" cy="725170"/>
    <xdr:sp>
      <xdr:nvSpPr>
        <xdr:cNvPr id="952" name="文本框 951"/>
        <xdr:cNvSpPr txBox="1"/>
      </xdr:nvSpPr>
      <xdr:spPr>
        <a:xfrm>
          <a:off x="1198880" y="4315396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450</xdr:row>
      <xdr:rowOff>31750</xdr:rowOff>
    </xdr:from>
    <xdr:ext cx="311150" cy="852170"/>
    <xdr:sp>
      <xdr:nvSpPr>
        <xdr:cNvPr id="953" name="文本框 952"/>
        <xdr:cNvSpPr txBox="1"/>
      </xdr:nvSpPr>
      <xdr:spPr>
        <a:xfrm>
          <a:off x="1198880" y="494518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509</xdr:row>
      <xdr:rowOff>31750</xdr:rowOff>
    </xdr:from>
    <xdr:ext cx="311150" cy="756920"/>
    <xdr:sp>
      <xdr:nvSpPr>
        <xdr:cNvPr id="954" name="文本框 953"/>
        <xdr:cNvSpPr txBox="1"/>
      </xdr:nvSpPr>
      <xdr:spPr>
        <a:xfrm>
          <a:off x="1665605" y="5597080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509</xdr:row>
      <xdr:rowOff>31750</xdr:rowOff>
    </xdr:from>
    <xdr:ext cx="311150" cy="756920"/>
    <xdr:sp>
      <xdr:nvSpPr>
        <xdr:cNvPr id="955" name="文本框 954"/>
        <xdr:cNvSpPr txBox="1"/>
      </xdr:nvSpPr>
      <xdr:spPr>
        <a:xfrm>
          <a:off x="1198880" y="5597080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767</xdr:row>
      <xdr:rowOff>31750</xdr:rowOff>
    </xdr:from>
    <xdr:ext cx="311150" cy="756920"/>
    <xdr:sp>
      <xdr:nvSpPr>
        <xdr:cNvPr id="956" name="文本框 955"/>
        <xdr:cNvSpPr txBox="1"/>
      </xdr:nvSpPr>
      <xdr:spPr>
        <a:xfrm>
          <a:off x="1198880" y="844772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752</xdr:row>
      <xdr:rowOff>31750</xdr:rowOff>
    </xdr:from>
    <xdr:ext cx="311150" cy="756920"/>
    <xdr:sp>
      <xdr:nvSpPr>
        <xdr:cNvPr id="957" name="文本框 956"/>
        <xdr:cNvSpPr txBox="1"/>
      </xdr:nvSpPr>
      <xdr:spPr>
        <a:xfrm>
          <a:off x="1665605" y="828198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752</xdr:row>
      <xdr:rowOff>31750</xdr:rowOff>
    </xdr:from>
    <xdr:ext cx="311150" cy="756920"/>
    <xdr:sp>
      <xdr:nvSpPr>
        <xdr:cNvPr id="958" name="文本框 957"/>
        <xdr:cNvSpPr txBox="1"/>
      </xdr:nvSpPr>
      <xdr:spPr>
        <a:xfrm>
          <a:off x="1198880" y="828198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808</xdr:row>
      <xdr:rowOff>31750</xdr:rowOff>
    </xdr:from>
    <xdr:ext cx="311150" cy="883920"/>
    <xdr:sp>
      <xdr:nvSpPr>
        <xdr:cNvPr id="959" name="文本框 958"/>
        <xdr:cNvSpPr txBox="1"/>
      </xdr:nvSpPr>
      <xdr:spPr>
        <a:xfrm>
          <a:off x="1198880" y="890073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867</xdr:row>
      <xdr:rowOff>31750</xdr:rowOff>
    </xdr:from>
    <xdr:ext cx="311150" cy="788670"/>
    <xdr:sp>
      <xdr:nvSpPr>
        <xdr:cNvPr id="960" name="文本框 959"/>
        <xdr:cNvSpPr txBox="1"/>
      </xdr:nvSpPr>
      <xdr:spPr>
        <a:xfrm>
          <a:off x="1665605" y="9552622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867</xdr:row>
      <xdr:rowOff>31750</xdr:rowOff>
    </xdr:from>
    <xdr:ext cx="311150" cy="788670"/>
    <xdr:sp>
      <xdr:nvSpPr>
        <xdr:cNvPr id="961" name="文本框 960"/>
        <xdr:cNvSpPr txBox="1"/>
      </xdr:nvSpPr>
      <xdr:spPr>
        <a:xfrm>
          <a:off x="1198880" y="9552622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868</xdr:row>
      <xdr:rowOff>31750</xdr:rowOff>
    </xdr:from>
    <xdr:ext cx="311150" cy="788670"/>
    <xdr:sp>
      <xdr:nvSpPr>
        <xdr:cNvPr id="962" name="文本框 961"/>
        <xdr:cNvSpPr txBox="1"/>
      </xdr:nvSpPr>
      <xdr:spPr>
        <a:xfrm>
          <a:off x="1665605" y="9563671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868</xdr:row>
      <xdr:rowOff>31750</xdr:rowOff>
    </xdr:from>
    <xdr:ext cx="311150" cy="788670"/>
    <xdr:sp>
      <xdr:nvSpPr>
        <xdr:cNvPr id="963" name="文本框 962"/>
        <xdr:cNvSpPr txBox="1"/>
      </xdr:nvSpPr>
      <xdr:spPr>
        <a:xfrm>
          <a:off x="1198880" y="9563671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768</xdr:row>
      <xdr:rowOff>31750</xdr:rowOff>
    </xdr:from>
    <xdr:ext cx="311150" cy="756920"/>
    <xdr:sp>
      <xdr:nvSpPr>
        <xdr:cNvPr id="964" name="文本框 963"/>
        <xdr:cNvSpPr txBox="1"/>
      </xdr:nvSpPr>
      <xdr:spPr>
        <a:xfrm>
          <a:off x="1198880" y="8458771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753</xdr:row>
      <xdr:rowOff>31750</xdr:rowOff>
    </xdr:from>
    <xdr:ext cx="311150" cy="756920"/>
    <xdr:sp>
      <xdr:nvSpPr>
        <xdr:cNvPr id="965" name="文本框 964"/>
        <xdr:cNvSpPr txBox="1"/>
      </xdr:nvSpPr>
      <xdr:spPr>
        <a:xfrm>
          <a:off x="1665605" y="829303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753</xdr:row>
      <xdr:rowOff>31750</xdr:rowOff>
    </xdr:from>
    <xdr:ext cx="311150" cy="756920"/>
    <xdr:sp>
      <xdr:nvSpPr>
        <xdr:cNvPr id="966" name="文本框 965"/>
        <xdr:cNvSpPr txBox="1"/>
      </xdr:nvSpPr>
      <xdr:spPr>
        <a:xfrm>
          <a:off x="1198880" y="829303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809</xdr:row>
      <xdr:rowOff>31750</xdr:rowOff>
    </xdr:from>
    <xdr:ext cx="311150" cy="883920"/>
    <xdr:sp>
      <xdr:nvSpPr>
        <xdr:cNvPr id="967" name="文本框 966"/>
        <xdr:cNvSpPr txBox="1"/>
      </xdr:nvSpPr>
      <xdr:spPr>
        <a:xfrm>
          <a:off x="1198880" y="891178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868</xdr:row>
      <xdr:rowOff>31750</xdr:rowOff>
    </xdr:from>
    <xdr:ext cx="311150" cy="788670"/>
    <xdr:sp>
      <xdr:nvSpPr>
        <xdr:cNvPr id="968" name="文本框 967"/>
        <xdr:cNvSpPr txBox="1"/>
      </xdr:nvSpPr>
      <xdr:spPr>
        <a:xfrm>
          <a:off x="1665605" y="9563671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868</xdr:row>
      <xdr:rowOff>31750</xdr:rowOff>
    </xdr:from>
    <xdr:ext cx="311150" cy="788670"/>
    <xdr:sp>
      <xdr:nvSpPr>
        <xdr:cNvPr id="969" name="文本框 968"/>
        <xdr:cNvSpPr txBox="1"/>
      </xdr:nvSpPr>
      <xdr:spPr>
        <a:xfrm>
          <a:off x="1198880" y="9563671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869</xdr:row>
      <xdr:rowOff>31750</xdr:rowOff>
    </xdr:from>
    <xdr:ext cx="311150" cy="788670"/>
    <xdr:sp>
      <xdr:nvSpPr>
        <xdr:cNvPr id="970" name="文本框 969"/>
        <xdr:cNvSpPr txBox="1"/>
      </xdr:nvSpPr>
      <xdr:spPr>
        <a:xfrm>
          <a:off x="1665605" y="9574720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869</xdr:row>
      <xdr:rowOff>31750</xdr:rowOff>
    </xdr:from>
    <xdr:ext cx="311150" cy="788670"/>
    <xdr:sp>
      <xdr:nvSpPr>
        <xdr:cNvPr id="971" name="文本框 970"/>
        <xdr:cNvSpPr txBox="1"/>
      </xdr:nvSpPr>
      <xdr:spPr>
        <a:xfrm>
          <a:off x="1198880" y="9574720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769</xdr:row>
      <xdr:rowOff>31750</xdr:rowOff>
    </xdr:from>
    <xdr:ext cx="311150" cy="756920"/>
    <xdr:sp>
      <xdr:nvSpPr>
        <xdr:cNvPr id="972" name="文本框 971"/>
        <xdr:cNvSpPr txBox="1"/>
      </xdr:nvSpPr>
      <xdr:spPr>
        <a:xfrm>
          <a:off x="1198880" y="8469820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754</xdr:row>
      <xdr:rowOff>31750</xdr:rowOff>
    </xdr:from>
    <xdr:ext cx="311150" cy="756920"/>
    <xdr:sp>
      <xdr:nvSpPr>
        <xdr:cNvPr id="973" name="文本框 972"/>
        <xdr:cNvSpPr txBox="1"/>
      </xdr:nvSpPr>
      <xdr:spPr>
        <a:xfrm>
          <a:off x="1665605" y="8304085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754</xdr:row>
      <xdr:rowOff>31750</xdr:rowOff>
    </xdr:from>
    <xdr:ext cx="311150" cy="756920"/>
    <xdr:sp>
      <xdr:nvSpPr>
        <xdr:cNvPr id="974" name="文本框 973"/>
        <xdr:cNvSpPr txBox="1"/>
      </xdr:nvSpPr>
      <xdr:spPr>
        <a:xfrm>
          <a:off x="1198880" y="8304085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810</xdr:row>
      <xdr:rowOff>31750</xdr:rowOff>
    </xdr:from>
    <xdr:ext cx="311150" cy="883920"/>
    <xdr:sp>
      <xdr:nvSpPr>
        <xdr:cNvPr id="975" name="文本框 974"/>
        <xdr:cNvSpPr txBox="1"/>
      </xdr:nvSpPr>
      <xdr:spPr>
        <a:xfrm>
          <a:off x="1198880" y="89228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869</xdr:row>
      <xdr:rowOff>31750</xdr:rowOff>
    </xdr:from>
    <xdr:ext cx="311150" cy="788670"/>
    <xdr:sp>
      <xdr:nvSpPr>
        <xdr:cNvPr id="976" name="文本框 975"/>
        <xdr:cNvSpPr txBox="1"/>
      </xdr:nvSpPr>
      <xdr:spPr>
        <a:xfrm>
          <a:off x="1665605" y="9574720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869</xdr:row>
      <xdr:rowOff>31750</xdr:rowOff>
    </xdr:from>
    <xdr:ext cx="311150" cy="788670"/>
    <xdr:sp>
      <xdr:nvSpPr>
        <xdr:cNvPr id="977" name="文本框 976"/>
        <xdr:cNvSpPr txBox="1"/>
      </xdr:nvSpPr>
      <xdr:spPr>
        <a:xfrm>
          <a:off x="1198880" y="9574720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870</xdr:row>
      <xdr:rowOff>31750</xdr:rowOff>
    </xdr:from>
    <xdr:ext cx="311150" cy="788670"/>
    <xdr:sp>
      <xdr:nvSpPr>
        <xdr:cNvPr id="978" name="文本框 977"/>
        <xdr:cNvSpPr txBox="1"/>
      </xdr:nvSpPr>
      <xdr:spPr>
        <a:xfrm>
          <a:off x="1665605" y="958576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870</xdr:row>
      <xdr:rowOff>31750</xdr:rowOff>
    </xdr:from>
    <xdr:ext cx="311150" cy="788670"/>
    <xdr:sp>
      <xdr:nvSpPr>
        <xdr:cNvPr id="979" name="文本框 978"/>
        <xdr:cNvSpPr txBox="1"/>
      </xdr:nvSpPr>
      <xdr:spPr>
        <a:xfrm>
          <a:off x="1198880" y="958576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770</xdr:row>
      <xdr:rowOff>31750</xdr:rowOff>
    </xdr:from>
    <xdr:ext cx="311150" cy="756920"/>
    <xdr:sp>
      <xdr:nvSpPr>
        <xdr:cNvPr id="980" name="文本框 979"/>
        <xdr:cNvSpPr txBox="1"/>
      </xdr:nvSpPr>
      <xdr:spPr>
        <a:xfrm>
          <a:off x="1198880" y="848086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755</xdr:row>
      <xdr:rowOff>31750</xdr:rowOff>
    </xdr:from>
    <xdr:ext cx="311150" cy="756920"/>
    <xdr:sp>
      <xdr:nvSpPr>
        <xdr:cNvPr id="981" name="文本框 980"/>
        <xdr:cNvSpPr txBox="1"/>
      </xdr:nvSpPr>
      <xdr:spPr>
        <a:xfrm>
          <a:off x="1665605" y="831513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755</xdr:row>
      <xdr:rowOff>31750</xdr:rowOff>
    </xdr:from>
    <xdr:ext cx="311150" cy="756920"/>
    <xdr:sp>
      <xdr:nvSpPr>
        <xdr:cNvPr id="982" name="文本框 981"/>
        <xdr:cNvSpPr txBox="1"/>
      </xdr:nvSpPr>
      <xdr:spPr>
        <a:xfrm>
          <a:off x="1198880" y="831513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811</xdr:row>
      <xdr:rowOff>31750</xdr:rowOff>
    </xdr:from>
    <xdr:ext cx="311150" cy="883920"/>
    <xdr:sp>
      <xdr:nvSpPr>
        <xdr:cNvPr id="983" name="文本框 982"/>
        <xdr:cNvSpPr txBox="1"/>
      </xdr:nvSpPr>
      <xdr:spPr>
        <a:xfrm>
          <a:off x="1198880" y="893387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870</xdr:row>
      <xdr:rowOff>31750</xdr:rowOff>
    </xdr:from>
    <xdr:ext cx="311150" cy="788670"/>
    <xdr:sp>
      <xdr:nvSpPr>
        <xdr:cNvPr id="984" name="文本框 983"/>
        <xdr:cNvSpPr txBox="1"/>
      </xdr:nvSpPr>
      <xdr:spPr>
        <a:xfrm>
          <a:off x="1665605" y="958576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870</xdr:row>
      <xdr:rowOff>31750</xdr:rowOff>
    </xdr:from>
    <xdr:ext cx="311150" cy="788670"/>
    <xdr:sp>
      <xdr:nvSpPr>
        <xdr:cNvPr id="985" name="文本框 984"/>
        <xdr:cNvSpPr txBox="1"/>
      </xdr:nvSpPr>
      <xdr:spPr>
        <a:xfrm>
          <a:off x="1198880" y="958576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871</xdr:row>
      <xdr:rowOff>31750</xdr:rowOff>
    </xdr:from>
    <xdr:ext cx="311150" cy="788670"/>
    <xdr:sp>
      <xdr:nvSpPr>
        <xdr:cNvPr id="986" name="文本框 985"/>
        <xdr:cNvSpPr txBox="1"/>
      </xdr:nvSpPr>
      <xdr:spPr>
        <a:xfrm>
          <a:off x="1665605" y="9596818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871</xdr:row>
      <xdr:rowOff>31750</xdr:rowOff>
    </xdr:from>
    <xdr:ext cx="311150" cy="788670"/>
    <xdr:sp>
      <xdr:nvSpPr>
        <xdr:cNvPr id="987" name="文本框 986"/>
        <xdr:cNvSpPr txBox="1"/>
      </xdr:nvSpPr>
      <xdr:spPr>
        <a:xfrm>
          <a:off x="1198880" y="9596818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771</xdr:row>
      <xdr:rowOff>31750</xdr:rowOff>
    </xdr:from>
    <xdr:ext cx="311150" cy="756920"/>
    <xdr:sp>
      <xdr:nvSpPr>
        <xdr:cNvPr id="988" name="文本框 987"/>
        <xdr:cNvSpPr txBox="1"/>
      </xdr:nvSpPr>
      <xdr:spPr>
        <a:xfrm>
          <a:off x="1198880" y="8491918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756</xdr:row>
      <xdr:rowOff>31750</xdr:rowOff>
    </xdr:from>
    <xdr:ext cx="311150" cy="756920"/>
    <xdr:sp>
      <xdr:nvSpPr>
        <xdr:cNvPr id="989" name="文本框 988"/>
        <xdr:cNvSpPr txBox="1"/>
      </xdr:nvSpPr>
      <xdr:spPr>
        <a:xfrm>
          <a:off x="1665605" y="8326183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756</xdr:row>
      <xdr:rowOff>31750</xdr:rowOff>
    </xdr:from>
    <xdr:ext cx="311150" cy="756920"/>
    <xdr:sp>
      <xdr:nvSpPr>
        <xdr:cNvPr id="990" name="文本框 989"/>
        <xdr:cNvSpPr txBox="1"/>
      </xdr:nvSpPr>
      <xdr:spPr>
        <a:xfrm>
          <a:off x="1198880" y="8326183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812</xdr:row>
      <xdr:rowOff>31750</xdr:rowOff>
    </xdr:from>
    <xdr:ext cx="311150" cy="883920"/>
    <xdr:sp>
      <xdr:nvSpPr>
        <xdr:cNvPr id="991" name="文本框 990"/>
        <xdr:cNvSpPr txBox="1"/>
      </xdr:nvSpPr>
      <xdr:spPr>
        <a:xfrm>
          <a:off x="1198880" y="894492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871</xdr:row>
      <xdr:rowOff>31750</xdr:rowOff>
    </xdr:from>
    <xdr:ext cx="311150" cy="788670"/>
    <xdr:sp>
      <xdr:nvSpPr>
        <xdr:cNvPr id="992" name="文本框 991"/>
        <xdr:cNvSpPr txBox="1"/>
      </xdr:nvSpPr>
      <xdr:spPr>
        <a:xfrm>
          <a:off x="1665605" y="9596818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871</xdr:row>
      <xdr:rowOff>31750</xdr:rowOff>
    </xdr:from>
    <xdr:ext cx="311150" cy="788670"/>
    <xdr:sp>
      <xdr:nvSpPr>
        <xdr:cNvPr id="993" name="文本框 992"/>
        <xdr:cNvSpPr txBox="1"/>
      </xdr:nvSpPr>
      <xdr:spPr>
        <a:xfrm>
          <a:off x="1198880" y="9596818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872</xdr:row>
      <xdr:rowOff>31750</xdr:rowOff>
    </xdr:from>
    <xdr:ext cx="311150" cy="756920"/>
    <xdr:sp>
      <xdr:nvSpPr>
        <xdr:cNvPr id="994" name="文本框 993"/>
        <xdr:cNvSpPr txBox="1"/>
      </xdr:nvSpPr>
      <xdr:spPr>
        <a:xfrm>
          <a:off x="1665605" y="960786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872</xdr:row>
      <xdr:rowOff>31750</xdr:rowOff>
    </xdr:from>
    <xdr:ext cx="311150" cy="756920"/>
    <xdr:sp>
      <xdr:nvSpPr>
        <xdr:cNvPr id="995" name="文本框 994"/>
        <xdr:cNvSpPr txBox="1"/>
      </xdr:nvSpPr>
      <xdr:spPr>
        <a:xfrm>
          <a:off x="1198880" y="960786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772</xdr:row>
      <xdr:rowOff>31750</xdr:rowOff>
    </xdr:from>
    <xdr:ext cx="311150" cy="756920"/>
    <xdr:sp>
      <xdr:nvSpPr>
        <xdr:cNvPr id="996" name="文本框 995"/>
        <xdr:cNvSpPr txBox="1"/>
      </xdr:nvSpPr>
      <xdr:spPr>
        <a:xfrm>
          <a:off x="1198880" y="850296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757</xdr:row>
      <xdr:rowOff>31750</xdr:rowOff>
    </xdr:from>
    <xdr:ext cx="311150" cy="756920"/>
    <xdr:sp>
      <xdr:nvSpPr>
        <xdr:cNvPr id="997" name="文本框 996"/>
        <xdr:cNvSpPr txBox="1"/>
      </xdr:nvSpPr>
      <xdr:spPr>
        <a:xfrm>
          <a:off x="1665605" y="833723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757</xdr:row>
      <xdr:rowOff>31750</xdr:rowOff>
    </xdr:from>
    <xdr:ext cx="311150" cy="756920"/>
    <xdr:sp>
      <xdr:nvSpPr>
        <xdr:cNvPr id="998" name="文本框 997"/>
        <xdr:cNvSpPr txBox="1"/>
      </xdr:nvSpPr>
      <xdr:spPr>
        <a:xfrm>
          <a:off x="1198880" y="833723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813</xdr:row>
      <xdr:rowOff>31750</xdr:rowOff>
    </xdr:from>
    <xdr:ext cx="311150" cy="883920"/>
    <xdr:sp>
      <xdr:nvSpPr>
        <xdr:cNvPr id="999" name="文本框 998"/>
        <xdr:cNvSpPr txBox="1"/>
      </xdr:nvSpPr>
      <xdr:spPr>
        <a:xfrm>
          <a:off x="1198880" y="895597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872</xdr:row>
      <xdr:rowOff>31750</xdr:rowOff>
    </xdr:from>
    <xdr:ext cx="311150" cy="756920"/>
    <xdr:sp>
      <xdr:nvSpPr>
        <xdr:cNvPr id="1000" name="文本框 999"/>
        <xdr:cNvSpPr txBox="1"/>
      </xdr:nvSpPr>
      <xdr:spPr>
        <a:xfrm>
          <a:off x="1665605" y="960786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872</xdr:row>
      <xdr:rowOff>31750</xdr:rowOff>
    </xdr:from>
    <xdr:ext cx="311150" cy="756920"/>
    <xdr:sp>
      <xdr:nvSpPr>
        <xdr:cNvPr id="1001" name="文本框 1000"/>
        <xdr:cNvSpPr txBox="1"/>
      </xdr:nvSpPr>
      <xdr:spPr>
        <a:xfrm>
          <a:off x="1198880" y="960786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873</xdr:row>
      <xdr:rowOff>31750</xdr:rowOff>
    </xdr:from>
    <xdr:ext cx="311150" cy="756920"/>
    <xdr:sp>
      <xdr:nvSpPr>
        <xdr:cNvPr id="1002" name="文本框 1001"/>
        <xdr:cNvSpPr txBox="1"/>
      </xdr:nvSpPr>
      <xdr:spPr>
        <a:xfrm>
          <a:off x="1665605" y="961891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873</xdr:row>
      <xdr:rowOff>31750</xdr:rowOff>
    </xdr:from>
    <xdr:ext cx="311150" cy="756920"/>
    <xdr:sp>
      <xdr:nvSpPr>
        <xdr:cNvPr id="1003" name="文本框 1002"/>
        <xdr:cNvSpPr txBox="1"/>
      </xdr:nvSpPr>
      <xdr:spPr>
        <a:xfrm>
          <a:off x="1198880" y="961891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773</xdr:row>
      <xdr:rowOff>31750</xdr:rowOff>
    </xdr:from>
    <xdr:ext cx="311150" cy="756920"/>
    <xdr:sp>
      <xdr:nvSpPr>
        <xdr:cNvPr id="1004" name="文本框 1003"/>
        <xdr:cNvSpPr txBox="1"/>
      </xdr:nvSpPr>
      <xdr:spPr>
        <a:xfrm>
          <a:off x="1198880" y="851401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758</xdr:row>
      <xdr:rowOff>31750</xdr:rowOff>
    </xdr:from>
    <xdr:ext cx="311150" cy="756920"/>
    <xdr:sp>
      <xdr:nvSpPr>
        <xdr:cNvPr id="1005" name="文本框 1004"/>
        <xdr:cNvSpPr txBox="1"/>
      </xdr:nvSpPr>
      <xdr:spPr>
        <a:xfrm>
          <a:off x="1665605" y="8348281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758</xdr:row>
      <xdr:rowOff>31750</xdr:rowOff>
    </xdr:from>
    <xdr:ext cx="311150" cy="756920"/>
    <xdr:sp>
      <xdr:nvSpPr>
        <xdr:cNvPr id="1006" name="文本框 1005"/>
        <xdr:cNvSpPr txBox="1"/>
      </xdr:nvSpPr>
      <xdr:spPr>
        <a:xfrm>
          <a:off x="1198880" y="8348281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814</xdr:row>
      <xdr:rowOff>31750</xdr:rowOff>
    </xdr:from>
    <xdr:ext cx="311150" cy="883920"/>
    <xdr:sp>
      <xdr:nvSpPr>
        <xdr:cNvPr id="1007" name="文本框 1006"/>
        <xdr:cNvSpPr txBox="1"/>
      </xdr:nvSpPr>
      <xdr:spPr>
        <a:xfrm>
          <a:off x="1198880" y="896702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873</xdr:row>
      <xdr:rowOff>31750</xdr:rowOff>
    </xdr:from>
    <xdr:ext cx="311150" cy="756920"/>
    <xdr:sp>
      <xdr:nvSpPr>
        <xdr:cNvPr id="1008" name="文本框 1007"/>
        <xdr:cNvSpPr txBox="1"/>
      </xdr:nvSpPr>
      <xdr:spPr>
        <a:xfrm>
          <a:off x="1665605" y="961891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873</xdr:row>
      <xdr:rowOff>31750</xdr:rowOff>
    </xdr:from>
    <xdr:ext cx="311150" cy="756920"/>
    <xdr:sp>
      <xdr:nvSpPr>
        <xdr:cNvPr id="1009" name="文本框 1008"/>
        <xdr:cNvSpPr txBox="1"/>
      </xdr:nvSpPr>
      <xdr:spPr>
        <a:xfrm>
          <a:off x="1198880" y="961891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874</xdr:row>
      <xdr:rowOff>31750</xdr:rowOff>
    </xdr:from>
    <xdr:ext cx="311150" cy="756920"/>
    <xdr:sp>
      <xdr:nvSpPr>
        <xdr:cNvPr id="1010" name="文本框 1009"/>
        <xdr:cNvSpPr txBox="1"/>
      </xdr:nvSpPr>
      <xdr:spPr>
        <a:xfrm>
          <a:off x="1665605" y="9629965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874</xdr:row>
      <xdr:rowOff>31750</xdr:rowOff>
    </xdr:from>
    <xdr:ext cx="311150" cy="756920"/>
    <xdr:sp>
      <xdr:nvSpPr>
        <xdr:cNvPr id="1011" name="文本框 1010"/>
        <xdr:cNvSpPr txBox="1"/>
      </xdr:nvSpPr>
      <xdr:spPr>
        <a:xfrm>
          <a:off x="1198880" y="9629965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774</xdr:row>
      <xdr:rowOff>31750</xdr:rowOff>
    </xdr:from>
    <xdr:ext cx="311150" cy="756920"/>
    <xdr:sp>
      <xdr:nvSpPr>
        <xdr:cNvPr id="1012" name="文本框 1011"/>
        <xdr:cNvSpPr txBox="1"/>
      </xdr:nvSpPr>
      <xdr:spPr>
        <a:xfrm>
          <a:off x="1198880" y="8525065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759</xdr:row>
      <xdr:rowOff>31750</xdr:rowOff>
    </xdr:from>
    <xdr:ext cx="311150" cy="756920"/>
    <xdr:sp>
      <xdr:nvSpPr>
        <xdr:cNvPr id="1013" name="文本框 1012"/>
        <xdr:cNvSpPr txBox="1"/>
      </xdr:nvSpPr>
      <xdr:spPr>
        <a:xfrm>
          <a:off x="1665605" y="8359330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759</xdr:row>
      <xdr:rowOff>31750</xdr:rowOff>
    </xdr:from>
    <xdr:ext cx="311150" cy="756920"/>
    <xdr:sp>
      <xdr:nvSpPr>
        <xdr:cNvPr id="1014" name="文本框 1013"/>
        <xdr:cNvSpPr txBox="1"/>
      </xdr:nvSpPr>
      <xdr:spPr>
        <a:xfrm>
          <a:off x="1198880" y="8359330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815</xdr:row>
      <xdr:rowOff>31750</xdr:rowOff>
    </xdr:from>
    <xdr:ext cx="311150" cy="883920"/>
    <xdr:sp>
      <xdr:nvSpPr>
        <xdr:cNvPr id="1015" name="文本框 1014"/>
        <xdr:cNvSpPr txBox="1"/>
      </xdr:nvSpPr>
      <xdr:spPr>
        <a:xfrm>
          <a:off x="1198880" y="897807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874</xdr:row>
      <xdr:rowOff>31750</xdr:rowOff>
    </xdr:from>
    <xdr:ext cx="311150" cy="756920"/>
    <xdr:sp>
      <xdr:nvSpPr>
        <xdr:cNvPr id="1016" name="文本框 1015"/>
        <xdr:cNvSpPr txBox="1"/>
      </xdr:nvSpPr>
      <xdr:spPr>
        <a:xfrm>
          <a:off x="1665605" y="9629965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874</xdr:row>
      <xdr:rowOff>31750</xdr:rowOff>
    </xdr:from>
    <xdr:ext cx="311150" cy="756920"/>
    <xdr:sp>
      <xdr:nvSpPr>
        <xdr:cNvPr id="1017" name="文本框 1016"/>
        <xdr:cNvSpPr txBox="1"/>
      </xdr:nvSpPr>
      <xdr:spPr>
        <a:xfrm>
          <a:off x="1198880" y="9629965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875</xdr:row>
      <xdr:rowOff>31750</xdr:rowOff>
    </xdr:from>
    <xdr:ext cx="311150" cy="756920"/>
    <xdr:sp>
      <xdr:nvSpPr>
        <xdr:cNvPr id="1018" name="文本框 1017"/>
        <xdr:cNvSpPr txBox="1"/>
      </xdr:nvSpPr>
      <xdr:spPr>
        <a:xfrm>
          <a:off x="1665605" y="964101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875</xdr:row>
      <xdr:rowOff>31750</xdr:rowOff>
    </xdr:from>
    <xdr:ext cx="311150" cy="756920"/>
    <xdr:sp>
      <xdr:nvSpPr>
        <xdr:cNvPr id="1019" name="文本框 1018"/>
        <xdr:cNvSpPr txBox="1"/>
      </xdr:nvSpPr>
      <xdr:spPr>
        <a:xfrm>
          <a:off x="1198880" y="964101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775</xdr:row>
      <xdr:rowOff>31750</xdr:rowOff>
    </xdr:from>
    <xdr:ext cx="311150" cy="756920"/>
    <xdr:sp>
      <xdr:nvSpPr>
        <xdr:cNvPr id="1020" name="文本框 1019"/>
        <xdr:cNvSpPr txBox="1"/>
      </xdr:nvSpPr>
      <xdr:spPr>
        <a:xfrm>
          <a:off x="1198880" y="853611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760</xdr:row>
      <xdr:rowOff>31750</xdr:rowOff>
    </xdr:from>
    <xdr:ext cx="311150" cy="756920"/>
    <xdr:sp>
      <xdr:nvSpPr>
        <xdr:cNvPr id="1021" name="文本框 1020"/>
        <xdr:cNvSpPr txBox="1"/>
      </xdr:nvSpPr>
      <xdr:spPr>
        <a:xfrm>
          <a:off x="1665605" y="837037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760</xdr:row>
      <xdr:rowOff>31750</xdr:rowOff>
    </xdr:from>
    <xdr:ext cx="311150" cy="756920"/>
    <xdr:sp>
      <xdr:nvSpPr>
        <xdr:cNvPr id="1022" name="文本框 1021"/>
        <xdr:cNvSpPr txBox="1"/>
      </xdr:nvSpPr>
      <xdr:spPr>
        <a:xfrm>
          <a:off x="1198880" y="837037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816</xdr:row>
      <xdr:rowOff>31750</xdr:rowOff>
    </xdr:from>
    <xdr:ext cx="311150" cy="883920"/>
    <xdr:sp>
      <xdr:nvSpPr>
        <xdr:cNvPr id="1023" name="文本框 1022"/>
        <xdr:cNvSpPr txBox="1"/>
      </xdr:nvSpPr>
      <xdr:spPr>
        <a:xfrm>
          <a:off x="1198880" y="898912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875</xdr:row>
      <xdr:rowOff>31750</xdr:rowOff>
    </xdr:from>
    <xdr:ext cx="311150" cy="756920"/>
    <xdr:sp>
      <xdr:nvSpPr>
        <xdr:cNvPr id="1024" name="文本框 1023"/>
        <xdr:cNvSpPr txBox="1"/>
      </xdr:nvSpPr>
      <xdr:spPr>
        <a:xfrm>
          <a:off x="1665605" y="964101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875</xdr:row>
      <xdr:rowOff>31750</xdr:rowOff>
    </xdr:from>
    <xdr:ext cx="311150" cy="756920"/>
    <xdr:sp>
      <xdr:nvSpPr>
        <xdr:cNvPr id="1025" name="文本框 1024"/>
        <xdr:cNvSpPr txBox="1"/>
      </xdr:nvSpPr>
      <xdr:spPr>
        <a:xfrm>
          <a:off x="1198880" y="964101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876</xdr:row>
      <xdr:rowOff>31750</xdr:rowOff>
    </xdr:from>
    <xdr:ext cx="311150" cy="756920"/>
    <xdr:sp>
      <xdr:nvSpPr>
        <xdr:cNvPr id="1026" name="文本框 1025"/>
        <xdr:cNvSpPr txBox="1"/>
      </xdr:nvSpPr>
      <xdr:spPr>
        <a:xfrm>
          <a:off x="1665605" y="9652063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876</xdr:row>
      <xdr:rowOff>31750</xdr:rowOff>
    </xdr:from>
    <xdr:ext cx="311150" cy="756920"/>
    <xdr:sp>
      <xdr:nvSpPr>
        <xdr:cNvPr id="1027" name="文本框 1026"/>
        <xdr:cNvSpPr txBox="1"/>
      </xdr:nvSpPr>
      <xdr:spPr>
        <a:xfrm>
          <a:off x="1198880" y="9652063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776</xdr:row>
      <xdr:rowOff>31750</xdr:rowOff>
    </xdr:from>
    <xdr:ext cx="311150" cy="756920"/>
    <xdr:sp>
      <xdr:nvSpPr>
        <xdr:cNvPr id="1028" name="文本框 1027"/>
        <xdr:cNvSpPr txBox="1"/>
      </xdr:nvSpPr>
      <xdr:spPr>
        <a:xfrm>
          <a:off x="1198880" y="8547163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761</xdr:row>
      <xdr:rowOff>31750</xdr:rowOff>
    </xdr:from>
    <xdr:ext cx="311150" cy="756920"/>
    <xdr:sp>
      <xdr:nvSpPr>
        <xdr:cNvPr id="1029" name="文本框 1028"/>
        <xdr:cNvSpPr txBox="1"/>
      </xdr:nvSpPr>
      <xdr:spPr>
        <a:xfrm>
          <a:off x="1665605" y="8381428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761</xdr:row>
      <xdr:rowOff>31750</xdr:rowOff>
    </xdr:from>
    <xdr:ext cx="311150" cy="756920"/>
    <xdr:sp>
      <xdr:nvSpPr>
        <xdr:cNvPr id="1030" name="文本框 1029"/>
        <xdr:cNvSpPr txBox="1"/>
      </xdr:nvSpPr>
      <xdr:spPr>
        <a:xfrm>
          <a:off x="1198880" y="8381428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817</xdr:row>
      <xdr:rowOff>31750</xdr:rowOff>
    </xdr:from>
    <xdr:ext cx="311150" cy="883920"/>
    <xdr:sp>
      <xdr:nvSpPr>
        <xdr:cNvPr id="1031" name="文本框 1030"/>
        <xdr:cNvSpPr txBox="1"/>
      </xdr:nvSpPr>
      <xdr:spPr>
        <a:xfrm>
          <a:off x="1198880" y="900017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876</xdr:row>
      <xdr:rowOff>31750</xdr:rowOff>
    </xdr:from>
    <xdr:ext cx="311150" cy="756920"/>
    <xdr:sp>
      <xdr:nvSpPr>
        <xdr:cNvPr id="1032" name="文本框 1031"/>
        <xdr:cNvSpPr txBox="1"/>
      </xdr:nvSpPr>
      <xdr:spPr>
        <a:xfrm>
          <a:off x="1665605" y="9652063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876</xdr:row>
      <xdr:rowOff>31750</xdr:rowOff>
    </xdr:from>
    <xdr:ext cx="311150" cy="756920"/>
    <xdr:sp>
      <xdr:nvSpPr>
        <xdr:cNvPr id="1033" name="文本框 1032"/>
        <xdr:cNvSpPr txBox="1"/>
      </xdr:nvSpPr>
      <xdr:spPr>
        <a:xfrm>
          <a:off x="1198880" y="9652063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877</xdr:row>
      <xdr:rowOff>31750</xdr:rowOff>
    </xdr:from>
    <xdr:ext cx="311150" cy="756920"/>
    <xdr:sp>
      <xdr:nvSpPr>
        <xdr:cNvPr id="1034" name="文本框 1033"/>
        <xdr:cNvSpPr txBox="1"/>
      </xdr:nvSpPr>
      <xdr:spPr>
        <a:xfrm>
          <a:off x="1665605" y="966311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877</xdr:row>
      <xdr:rowOff>31750</xdr:rowOff>
    </xdr:from>
    <xdr:ext cx="311150" cy="756920"/>
    <xdr:sp>
      <xdr:nvSpPr>
        <xdr:cNvPr id="1035" name="文本框 1034"/>
        <xdr:cNvSpPr txBox="1"/>
      </xdr:nvSpPr>
      <xdr:spPr>
        <a:xfrm>
          <a:off x="1198880" y="966311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777</xdr:row>
      <xdr:rowOff>31750</xdr:rowOff>
    </xdr:from>
    <xdr:ext cx="311150" cy="756920"/>
    <xdr:sp>
      <xdr:nvSpPr>
        <xdr:cNvPr id="1036" name="文本框 1035"/>
        <xdr:cNvSpPr txBox="1"/>
      </xdr:nvSpPr>
      <xdr:spPr>
        <a:xfrm>
          <a:off x="1198880" y="855821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762</xdr:row>
      <xdr:rowOff>31750</xdr:rowOff>
    </xdr:from>
    <xdr:ext cx="311150" cy="756920"/>
    <xdr:sp>
      <xdr:nvSpPr>
        <xdr:cNvPr id="1037" name="文本框 1036"/>
        <xdr:cNvSpPr txBox="1"/>
      </xdr:nvSpPr>
      <xdr:spPr>
        <a:xfrm>
          <a:off x="1665605" y="839247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762</xdr:row>
      <xdr:rowOff>31750</xdr:rowOff>
    </xdr:from>
    <xdr:ext cx="311150" cy="756920"/>
    <xdr:sp>
      <xdr:nvSpPr>
        <xdr:cNvPr id="1038" name="文本框 1037"/>
        <xdr:cNvSpPr txBox="1"/>
      </xdr:nvSpPr>
      <xdr:spPr>
        <a:xfrm>
          <a:off x="1198880" y="839247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818</xdr:row>
      <xdr:rowOff>31750</xdr:rowOff>
    </xdr:from>
    <xdr:ext cx="311150" cy="883920"/>
    <xdr:sp>
      <xdr:nvSpPr>
        <xdr:cNvPr id="1039" name="文本框 1038"/>
        <xdr:cNvSpPr txBox="1"/>
      </xdr:nvSpPr>
      <xdr:spPr>
        <a:xfrm>
          <a:off x="1198880" y="901122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877</xdr:row>
      <xdr:rowOff>31750</xdr:rowOff>
    </xdr:from>
    <xdr:ext cx="311150" cy="756920"/>
    <xdr:sp>
      <xdr:nvSpPr>
        <xdr:cNvPr id="1040" name="文本框 1039"/>
        <xdr:cNvSpPr txBox="1"/>
      </xdr:nvSpPr>
      <xdr:spPr>
        <a:xfrm>
          <a:off x="1665605" y="966311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877</xdr:row>
      <xdr:rowOff>31750</xdr:rowOff>
    </xdr:from>
    <xdr:ext cx="311150" cy="756920"/>
    <xdr:sp>
      <xdr:nvSpPr>
        <xdr:cNvPr id="1041" name="文本框 1040"/>
        <xdr:cNvSpPr txBox="1"/>
      </xdr:nvSpPr>
      <xdr:spPr>
        <a:xfrm>
          <a:off x="1198880" y="966311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878</xdr:row>
      <xdr:rowOff>31750</xdr:rowOff>
    </xdr:from>
    <xdr:ext cx="311150" cy="756920"/>
    <xdr:sp>
      <xdr:nvSpPr>
        <xdr:cNvPr id="1042" name="文本框 1041"/>
        <xdr:cNvSpPr txBox="1"/>
      </xdr:nvSpPr>
      <xdr:spPr>
        <a:xfrm>
          <a:off x="1665605" y="9674161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878</xdr:row>
      <xdr:rowOff>31750</xdr:rowOff>
    </xdr:from>
    <xdr:ext cx="311150" cy="756920"/>
    <xdr:sp>
      <xdr:nvSpPr>
        <xdr:cNvPr id="1043" name="文本框 1042"/>
        <xdr:cNvSpPr txBox="1"/>
      </xdr:nvSpPr>
      <xdr:spPr>
        <a:xfrm>
          <a:off x="1198880" y="9674161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778</xdr:row>
      <xdr:rowOff>31750</xdr:rowOff>
    </xdr:from>
    <xdr:ext cx="311150" cy="756920"/>
    <xdr:sp>
      <xdr:nvSpPr>
        <xdr:cNvPr id="1044" name="文本框 1043"/>
        <xdr:cNvSpPr txBox="1"/>
      </xdr:nvSpPr>
      <xdr:spPr>
        <a:xfrm>
          <a:off x="1198880" y="8569261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763</xdr:row>
      <xdr:rowOff>31750</xdr:rowOff>
    </xdr:from>
    <xdr:ext cx="311150" cy="756920"/>
    <xdr:sp>
      <xdr:nvSpPr>
        <xdr:cNvPr id="1045" name="文本框 1044"/>
        <xdr:cNvSpPr txBox="1"/>
      </xdr:nvSpPr>
      <xdr:spPr>
        <a:xfrm>
          <a:off x="1665605" y="840352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763</xdr:row>
      <xdr:rowOff>31750</xdr:rowOff>
    </xdr:from>
    <xdr:ext cx="311150" cy="756920"/>
    <xdr:sp>
      <xdr:nvSpPr>
        <xdr:cNvPr id="1046" name="文本框 1045"/>
        <xdr:cNvSpPr txBox="1"/>
      </xdr:nvSpPr>
      <xdr:spPr>
        <a:xfrm>
          <a:off x="1198880" y="840352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819</xdr:row>
      <xdr:rowOff>31750</xdr:rowOff>
    </xdr:from>
    <xdr:ext cx="311150" cy="883920"/>
    <xdr:sp>
      <xdr:nvSpPr>
        <xdr:cNvPr id="1047" name="文本框 1046"/>
        <xdr:cNvSpPr txBox="1"/>
      </xdr:nvSpPr>
      <xdr:spPr>
        <a:xfrm>
          <a:off x="1198880" y="902227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878</xdr:row>
      <xdr:rowOff>31750</xdr:rowOff>
    </xdr:from>
    <xdr:ext cx="311150" cy="756920"/>
    <xdr:sp>
      <xdr:nvSpPr>
        <xdr:cNvPr id="1048" name="文本框 1047"/>
        <xdr:cNvSpPr txBox="1"/>
      </xdr:nvSpPr>
      <xdr:spPr>
        <a:xfrm>
          <a:off x="1665605" y="9674161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878</xdr:row>
      <xdr:rowOff>31750</xdr:rowOff>
    </xdr:from>
    <xdr:ext cx="311150" cy="756920"/>
    <xdr:sp>
      <xdr:nvSpPr>
        <xdr:cNvPr id="1049" name="文本框 1048"/>
        <xdr:cNvSpPr txBox="1"/>
      </xdr:nvSpPr>
      <xdr:spPr>
        <a:xfrm>
          <a:off x="1198880" y="9674161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879</xdr:row>
      <xdr:rowOff>31750</xdr:rowOff>
    </xdr:from>
    <xdr:ext cx="311150" cy="756920"/>
    <xdr:sp>
      <xdr:nvSpPr>
        <xdr:cNvPr id="1050" name="文本框 1049"/>
        <xdr:cNvSpPr txBox="1"/>
      </xdr:nvSpPr>
      <xdr:spPr>
        <a:xfrm>
          <a:off x="1665605" y="9685210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879</xdr:row>
      <xdr:rowOff>31750</xdr:rowOff>
    </xdr:from>
    <xdr:ext cx="311150" cy="756920"/>
    <xdr:sp>
      <xdr:nvSpPr>
        <xdr:cNvPr id="1051" name="文本框 1050"/>
        <xdr:cNvSpPr txBox="1"/>
      </xdr:nvSpPr>
      <xdr:spPr>
        <a:xfrm>
          <a:off x="1198880" y="9685210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779</xdr:row>
      <xdr:rowOff>31750</xdr:rowOff>
    </xdr:from>
    <xdr:ext cx="311150" cy="756920"/>
    <xdr:sp>
      <xdr:nvSpPr>
        <xdr:cNvPr id="1052" name="文本框 1051"/>
        <xdr:cNvSpPr txBox="1"/>
      </xdr:nvSpPr>
      <xdr:spPr>
        <a:xfrm>
          <a:off x="1198880" y="8580310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764</xdr:row>
      <xdr:rowOff>31750</xdr:rowOff>
    </xdr:from>
    <xdr:ext cx="311150" cy="756920"/>
    <xdr:sp>
      <xdr:nvSpPr>
        <xdr:cNvPr id="1053" name="文本框 1052"/>
        <xdr:cNvSpPr txBox="1"/>
      </xdr:nvSpPr>
      <xdr:spPr>
        <a:xfrm>
          <a:off x="1665605" y="8414575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764</xdr:row>
      <xdr:rowOff>31750</xdr:rowOff>
    </xdr:from>
    <xdr:ext cx="311150" cy="756920"/>
    <xdr:sp>
      <xdr:nvSpPr>
        <xdr:cNvPr id="1054" name="文本框 1053"/>
        <xdr:cNvSpPr txBox="1"/>
      </xdr:nvSpPr>
      <xdr:spPr>
        <a:xfrm>
          <a:off x="1198880" y="8414575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820</xdr:row>
      <xdr:rowOff>31750</xdr:rowOff>
    </xdr:from>
    <xdr:ext cx="311150" cy="883920"/>
    <xdr:sp>
      <xdr:nvSpPr>
        <xdr:cNvPr id="1055" name="文本框 1054"/>
        <xdr:cNvSpPr txBox="1"/>
      </xdr:nvSpPr>
      <xdr:spPr>
        <a:xfrm>
          <a:off x="1198880" y="903331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879</xdr:row>
      <xdr:rowOff>31750</xdr:rowOff>
    </xdr:from>
    <xdr:ext cx="311150" cy="756920"/>
    <xdr:sp>
      <xdr:nvSpPr>
        <xdr:cNvPr id="1056" name="文本框 1055"/>
        <xdr:cNvSpPr txBox="1"/>
      </xdr:nvSpPr>
      <xdr:spPr>
        <a:xfrm>
          <a:off x="1665605" y="9685210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879</xdr:row>
      <xdr:rowOff>31750</xdr:rowOff>
    </xdr:from>
    <xdr:ext cx="311150" cy="756920"/>
    <xdr:sp>
      <xdr:nvSpPr>
        <xdr:cNvPr id="1057" name="文本框 1056"/>
        <xdr:cNvSpPr txBox="1"/>
      </xdr:nvSpPr>
      <xdr:spPr>
        <a:xfrm>
          <a:off x="1198880" y="9685210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880</xdr:row>
      <xdr:rowOff>31750</xdr:rowOff>
    </xdr:from>
    <xdr:ext cx="311150" cy="756920"/>
    <xdr:sp>
      <xdr:nvSpPr>
        <xdr:cNvPr id="1058" name="文本框 1057"/>
        <xdr:cNvSpPr txBox="1"/>
      </xdr:nvSpPr>
      <xdr:spPr>
        <a:xfrm>
          <a:off x="1665605" y="969625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880</xdr:row>
      <xdr:rowOff>31750</xdr:rowOff>
    </xdr:from>
    <xdr:ext cx="311150" cy="756920"/>
    <xdr:sp>
      <xdr:nvSpPr>
        <xdr:cNvPr id="1059" name="文本框 1058"/>
        <xdr:cNvSpPr txBox="1"/>
      </xdr:nvSpPr>
      <xdr:spPr>
        <a:xfrm>
          <a:off x="1198880" y="969625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780</xdr:row>
      <xdr:rowOff>31750</xdr:rowOff>
    </xdr:from>
    <xdr:ext cx="311150" cy="756920"/>
    <xdr:sp>
      <xdr:nvSpPr>
        <xdr:cNvPr id="1060" name="文本框 1059"/>
        <xdr:cNvSpPr txBox="1"/>
      </xdr:nvSpPr>
      <xdr:spPr>
        <a:xfrm>
          <a:off x="1198880" y="859135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765</xdr:row>
      <xdr:rowOff>31750</xdr:rowOff>
    </xdr:from>
    <xdr:ext cx="311150" cy="756920"/>
    <xdr:sp>
      <xdr:nvSpPr>
        <xdr:cNvPr id="1061" name="文本框 1060"/>
        <xdr:cNvSpPr txBox="1"/>
      </xdr:nvSpPr>
      <xdr:spPr>
        <a:xfrm>
          <a:off x="1665605" y="842562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765</xdr:row>
      <xdr:rowOff>31750</xdr:rowOff>
    </xdr:from>
    <xdr:ext cx="311150" cy="756920"/>
    <xdr:sp>
      <xdr:nvSpPr>
        <xdr:cNvPr id="1062" name="文本框 1061"/>
        <xdr:cNvSpPr txBox="1"/>
      </xdr:nvSpPr>
      <xdr:spPr>
        <a:xfrm>
          <a:off x="1198880" y="842562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821</xdr:row>
      <xdr:rowOff>31750</xdr:rowOff>
    </xdr:from>
    <xdr:ext cx="311150" cy="883920"/>
    <xdr:sp>
      <xdr:nvSpPr>
        <xdr:cNvPr id="1063" name="文本框 1062"/>
        <xdr:cNvSpPr txBox="1"/>
      </xdr:nvSpPr>
      <xdr:spPr>
        <a:xfrm>
          <a:off x="1198880" y="904436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880</xdr:row>
      <xdr:rowOff>31750</xdr:rowOff>
    </xdr:from>
    <xdr:ext cx="311150" cy="756920"/>
    <xdr:sp>
      <xdr:nvSpPr>
        <xdr:cNvPr id="1064" name="文本框 1063"/>
        <xdr:cNvSpPr txBox="1"/>
      </xdr:nvSpPr>
      <xdr:spPr>
        <a:xfrm>
          <a:off x="1665605" y="969625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880</xdr:row>
      <xdr:rowOff>31750</xdr:rowOff>
    </xdr:from>
    <xdr:ext cx="311150" cy="756920"/>
    <xdr:sp>
      <xdr:nvSpPr>
        <xdr:cNvPr id="1065" name="文本框 1064"/>
        <xdr:cNvSpPr txBox="1"/>
      </xdr:nvSpPr>
      <xdr:spPr>
        <a:xfrm>
          <a:off x="1198880" y="969625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881</xdr:row>
      <xdr:rowOff>31750</xdr:rowOff>
    </xdr:from>
    <xdr:ext cx="311150" cy="756920"/>
    <xdr:sp>
      <xdr:nvSpPr>
        <xdr:cNvPr id="1066" name="文本框 1065"/>
        <xdr:cNvSpPr txBox="1"/>
      </xdr:nvSpPr>
      <xdr:spPr>
        <a:xfrm>
          <a:off x="1665605" y="9707308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881</xdr:row>
      <xdr:rowOff>31750</xdr:rowOff>
    </xdr:from>
    <xdr:ext cx="311150" cy="756920"/>
    <xdr:sp>
      <xdr:nvSpPr>
        <xdr:cNvPr id="1067" name="文本框 1066"/>
        <xdr:cNvSpPr txBox="1"/>
      </xdr:nvSpPr>
      <xdr:spPr>
        <a:xfrm>
          <a:off x="1198880" y="9707308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781</xdr:row>
      <xdr:rowOff>31750</xdr:rowOff>
    </xdr:from>
    <xdr:ext cx="311150" cy="756920"/>
    <xdr:sp>
      <xdr:nvSpPr>
        <xdr:cNvPr id="1068" name="文本框 1067"/>
        <xdr:cNvSpPr txBox="1"/>
      </xdr:nvSpPr>
      <xdr:spPr>
        <a:xfrm>
          <a:off x="1198880" y="8602408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766</xdr:row>
      <xdr:rowOff>31750</xdr:rowOff>
    </xdr:from>
    <xdr:ext cx="311150" cy="756920"/>
    <xdr:sp>
      <xdr:nvSpPr>
        <xdr:cNvPr id="1069" name="文本框 1068"/>
        <xdr:cNvSpPr txBox="1"/>
      </xdr:nvSpPr>
      <xdr:spPr>
        <a:xfrm>
          <a:off x="1665605" y="8436673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766</xdr:row>
      <xdr:rowOff>31750</xdr:rowOff>
    </xdr:from>
    <xdr:ext cx="311150" cy="756920"/>
    <xdr:sp>
      <xdr:nvSpPr>
        <xdr:cNvPr id="1070" name="文本框 1069"/>
        <xdr:cNvSpPr txBox="1"/>
      </xdr:nvSpPr>
      <xdr:spPr>
        <a:xfrm>
          <a:off x="1198880" y="8436673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822</xdr:row>
      <xdr:rowOff>31750</xdr:rowOff>
    </xdr:from>
    <xdr:ext cx="311150" cy="883920"/>
    <xdr:sp>
      <xdr:nvSpPr>
        <xdr:cNvPr id="1071" name="文本框 1070"/>
        <xdr:cNvSpPr txBox="1"/>
      </xdr:nvSpPr>
      <xdr:spPr>
        <a:xfrm>
          <a:off x="1198880" y="905541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881</xdr:row>
      <xdr:rowOff>31750</xdr:rowOff>
    </xdr:from>
    <xdr:ext cx="311150" cy="756920"/>
    <xdr:sp>
      <xdr:nvSpPr>
        <xdr:cNvPr id="1072" name="文本框 1071"/>
        <xdr:cNvSpPr txBox="1"/>
      </xdr:nvSpPr>
      <xdr:spPr>
        <a:xfrm>
          <a:off x="1665605" y="9707308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881</xdr:row>
      <xdr:rowOff>31750</xdr:rowOff>
    </xdr:from>
    <xdr:ext cx="311150" cy="756920"/>
    <xdr:sp>
      <xdr:nvSpPr>
        <xdr:cNvPr id="1073" name="文本框 1072"/>
        <xdr:cNvSpPr txBox="1"/>
      </xdr:nvSpPr>
      <xdr:spPr>
        <a:xfrm>
          <a:off x="1198880" y="9707308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882</xdr:row>
      <xdr:rowOff>31750</xdr:rowOff>
    </xdr:from>
    <xdr:ext cx="311150" cy="756920"/>
    <xdr:sp>
      <xdr:nvSpPr>
        <xdr:cNvPr id="1074" name="文本框 1073"/>
        <xdr:cNvSpPr txBox="1"/>
      </xdr:nvSpPr>
      <xdr:spPr>
        <a:xfrm>
          <a:off x="1665605" y="971835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882</xdr:row>
      <xdr:rowOff>31750</xdr:rowOff>
    </xdr:from>
    <xdr:ext cx="311150" cy="756920"/>
    <xdr:sp>
      <xdr:nvSpPr>
        <xdr:cNvPr id="1075" name="文本框 1074"/>
        <xdr:cNvSpPr txBox="1"/>
      </xdr:nvSpPr>
      <xdr:spPr>
        <a:xfrm>
          <a:off x="1198880" y="971835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782</xdr:row>
      <xdr:rowOff>31750</xdr:rowOff>
    </xdr:from>
    <xdr:ext cx="311150" cy="756920"/>
    <xdr:sp>
      <xdr:nvSpPr>
        <xdr:cNvPr id="1076" name="文本框 1075"/>
        <xdr:cNvSpPr txBox="1"/>
      </xdr:nvSpPr>
      <xdr:spPr>
        <a:xfrm>
          <a:off x="1198880" y="861345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767</xdr:row>
      <xdr:rowOff>31750</xdr:rowOff>
    </xdr:from>
    <xdr:ext cx="311150" cy="756920"/>
    <xdr:sp>
      <xdr:nvSpPr>
        <xdr:cNvPr id="1077" name="文本框 1076"/>
        <xdr:cNvSpPr txBox="1"/>
      </xdr:nvSpPr>
      <xdr:spPr>
        <a:xfrm>
          <a:off x="1665605" y="844772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767</xdr:row>
      <xdr:rowOff>31750</xdr:rowOff>
    </xdr:from>
    <xdr:ext cx="311150" cy="756920"/>
    <xdr:sp>
      <xdr:nvSpPr>
        <xdr:cNvPr id="1078" name="文本框 1077"/>
        <xdr:cNvSpPr txBox="1"/>
      </xdr:nvSpPr>
      <xdr:spPr>
        <a:xfrm>
          <a:off x="1198880" y="844772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823</xdr:row>
      <xdr:rowOff>31750</xdr:rowOff>
    </xdr:from>
    <xdr:ext cx="311150" cy="883920"/>
    <xdr:sp>
      <xdr:nvSpPr>
        <xdr:cNvPr id="1079" name="文本框 1078"/>
        <xdr:cNvSpPr txBox="1"/>
      </xdr:nvSpPr>
      <xdr:spPr>
        <a:xfrm>
          <a:off x="1198880" y="906646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882</xdr:row>
      <xdr:rowOff>31750</xdr:rowOff>
    </xdr:from>
    <xdr:ext cx="311150" cy="756920"/>
    <xdr:sp>
      <xdr:nvSpPr>
        <xdr:cNvPr id="1080" name="文本框 1079"/>
        <xdr:cNvSpPr txBox="1"/>
      </xdr:nvSpPr>
      <xdr:spPr>
        <a:xfrm>
          <a:off x="1665605" y="971835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882</xdr:row>
      <xdr:rowOff>31750</xdr:rowOff>
    </xdr:from>
    <xdr:ext cx="311150" cy="756920"/>
    <xdr:sp>
      <xdr:nvSpPr>
        <xdr:cNvPr id="1081" name="文本框 1080"/>
        <xdr:cNvSpPr txBox="1"/>
      </xdr:nvSpPr>
      <xdr:spPr>
        <a:xfrm>
          <a:off x="1198880" y="971835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883</xdr:row>
      <xdr:rowOff>31750</xdr:rowOff>
    </xdr:from>
    <xdr:ext cx="311150" cy="756920"/>
    <xdr:sp>
      <xdr:nvSpPr>
        <xdr:cNvPr id="1082" name="文本框 1081"/>
        <xdr:cNvSpPr txBox="1"/>
      </xdr:nvSpPr>
      <xdr:spPr>
        <a:xfrm>
          <a:off x="1665605" y="972940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883</xdr:row>
      <xdr:rowOff>31750</xdr:rowOff>
    </xdr:from>
    <xdr:ext cx="311150" cy="756920"/>
    <xdr:sp>
      <xdr:nvSpPr>
        <xdr:cNvPr id="1083" name="文本框 1082"/>
        <xdr:cNvSpPr txBox="1"/>
      </xdr:nvSpPr>
      <xdr:spPr>
        <a:xfrm>
          <a:off x="1198880" y="972940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911</xdr:row>
      <xdr:rowOff>31750</xdr:rowOff>
    </xdr:from>
    <xdr:ext cx="311150" cy="756920"/>
    <xdr:sp>
      <xdr:nvSpPr>
        <xdr:cNvPr id="1084" name="文本框 1083"/>
        <xdr:cNvSpPr txBox="1"/>
      </xdr:nvSpPr>
      <xdr:spPr>
        <a:xfrm>
          <a:off x="1198880" y="10038778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896</xdr:row>
      <xdr:rowOff>31750</xdr:rowOff>
    </xdr:from>
    <xdr:ext cx="311150" cy="756920"/>
    <xdr:sp>
      <xdr:nvSpPr>
        <xdr:cNvPr id="1085" name="文本框 1084"/>
        <xdr:cNvSpPr txBox="1"/>
      </xdr:nvSpPr>
      <xdr:spPr>
        <a:xfrm>
          <a:off x="1665605" y="9873043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896</xdr:row>
      <xdr:rowOff>31750</xdr:rowOff>
    </xdr:from>
    <xdr:ext cx="311150" cy="756920"/>
    <xdr:sp>
      <xdr:nvSpPr>
        <xdr:cNvPr id="1086" name="文本框 1085"/>
        <xdr:cNvSpPr txBox="1"/>
      </xdr:nvSpPr>
      <xdr:spPr>
        <a:xfrm>
          <a:off x="1198880" y="9873043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952</xdr:row>
      <xdr:rowOff>31750</xdr:rowOff>
    </xdr:from>
    <xdr:ext cx="311150" cy="883920"/>
    <xdr:sp>
      <xdr:nvSpPr>
        <xdr:cNvPr id="1087" name="文本框 1086"/>
        <xdr:cNvSpPr txBox="1"/>
      </xdr:nvSpPr>
      <xdr:spPr>
        <a:xfrm>
          <a:off x="1198880" y="1049178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088" name="文本框 108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089" name="文本框 108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090" name="文本框 108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091" name="文本框 109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092" name="文本框 109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093" name="文本框 109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094" name="文本框 109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095" name="文本框 1094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096" name="文本框 109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097" name="文本框 109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098" name="文本框 109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099" name="文本框 109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00" name="文本框 109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01" name="文本框 110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02" name="文本框 110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03" name="文本框 110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04" name="文本框 110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05" name="文本框 110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06" name="文本框 110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07" name="文本框 110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08" name="文本框 110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09" name="文本框 110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10" name="文本框 110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11" name="文本框 111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12" name="文本框 111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13" name="文本框 111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14" name="文本框 111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15" name="文本框 111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16" name="文本框 111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17" name="文本框 111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18" name="文本框 111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19" name="文本框 1118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20" name="文本框 111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21" name="文本框 112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22" name="文本框 112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23" name="文本框 112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24" name="文本框 112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25" name="文本框 112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26" name="文本框 112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27" name="文本框 1126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28" name="文本框 112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29" name="文本框 112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30" name="文本框 112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31" name="文本框 113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32" name="文本框 113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33" name="文本框 113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34" name="文本框 113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35" name="文本框 1134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36" name="文本框 113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37" name="文本框 113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38" name="文本框 113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39" name="文本框 113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40" name="文本框 113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41" name="文本框 114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42" name="文本框 114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43" name="文本框 114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44" name="文本框 114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45" name="文本框 114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46" name="文本框 114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47" name="文本框 114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48" name="文本框 114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49" name="文本框 114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50" name="文本框 114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51" name="文本框 115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52" name="文本框 115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53" name="文本框 115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54" name="文本框 115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55" name="文本框 115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56" name="文本框 115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57" name="文本框 115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58" name="文本框 115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59" name="文本框 1158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60" name="文本框 115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61" name="文本框 116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62" name="文本框 116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63" name="文本框 116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64" name="文本框 116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65" name="文本框 116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66" name="文本框 116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67" name="文本框 1166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68" name="文本框 116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69" name="文本框 116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70" name="文本框 116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71" name="文本框 117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72" name="文本框 117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73" name="文本框 117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74" name="文本框 117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75" name="文本框 1174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76" name="文本框 117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77" name="文本框 117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78" name="文本框 117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79" name="文本框 117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80" name="文本框 117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81" name="文本框 118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82" name="文本框 118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83" name="文本框 118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84" name="文本框 118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85" name="文本框 118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86" name="文本框 118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87" name="文本框 118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88" name="文本框 118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89" name="文本框 118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90" name="文本框 118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91" name="文本框 119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92" name="文本框 119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93" name="文本框 119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194" name="文本框 119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195" name="文本框 119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96" name="文本框 119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197" name="文本框 119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198" name="文本框 119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199" name="文本框 1198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200" name="文本框 119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201" name="文本框 120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202" name="文本框 120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203" name="文本框 120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04" name="文本框 120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05" name="文本框 120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06" name="文本框 120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07" name="文本框 1206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208" name="文本框 120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209" name="文本框 120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10" name="文本框 120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11" name="文本框 121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12" name="文本框 121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13" name="文本框 121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14" name="文本框 121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15" name="文本框 1214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16" name="文本框 121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17" name="文本框 121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18" name="文本框 121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19" name="文本框 121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20" name="文本框 121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21" name="文本框 122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22" name="文本框 122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23" name="文本框 122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24" name="文本框 122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25" name="文本框 122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26" name="文本框 122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27" name="文本框 122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28" name="文本框 122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29" name="文本框 122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30" name="文本框 122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31" name="文本框 123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32" name="文本框 123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33" name="文本框 123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34" name="文本框 123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35" name="文本框 123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36" name="文本框 123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37" name="文本框 123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38" name="文本框 123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39" name="文本框 1238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40" name="文本框 123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41" name="文本框 124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42" name="文本框 124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43" name="文本框 124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44" name="文本框 124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45" name="文本框 124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46" name="文本框 124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47" name="文本框 1246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48" name="文本框 124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49" name="文本框 124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250" name="文本框 124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251" name="文本框 125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52" name="文本框 125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53" name="文本框 125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54" name="文本框 125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55" name="文本框 1254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256" name="文本框 125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257" name="文本框 125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258" name="文本框 125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259" name="文本框 125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60" name="文本框 125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61" name="文本框 126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62" name="文本框 126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63" name="文本框 126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64" name="文本框 126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65" name="文本框 126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66" name="文本框 126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67" name="文本框 126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68" name="文本框 126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69" name="文本框 126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70" name="文本框 126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71" name="文本框 127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72" name="文本框 127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73" name="文本框 127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74" name="文本框 127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75" name="文本框 127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76" name="文本框 127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77" name="文本框 127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78" name="文本框 127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79" name="文本框 1278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80" name="文本框 127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81" name="文本框 128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282" name="文本框 128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283" name="文本框 128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84" name="文本框 128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85" name="文本框 128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86" name="文本框 128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87" name="文本框 1286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288" name="文本框 128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289" name="文本框 128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290" name="文本框 128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291" name="文本框 129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92" name="文本框 129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93" name="文本框 129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94" name="文本框 129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295" name="文本框 1294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96" name="文本框 129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97" name="文本框 129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298" name="文本框 129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299" name="文本框 129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00" name="文本框 129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01" name="文本框 130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02" name="文本框 130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03" name="文本框 130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04" name="文本框 130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05" name="文本框 130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06" name="文本框 130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07" name="文本框 130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08" name="文本框 130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09" name="文本框 130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10" name="文本框 130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11" name="文本框 131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12" name="文本框 131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13" name="文本框 131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314" name="文本框 131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315" name="文本框 131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16" name="文本框 131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17" name="文本框 131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18" name="文本框 131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19" name="文本框 1318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320" name="文本框 131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321" name="文本框 132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22" name="文本框 132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23" name="文本框 132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24" name="文本框 132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25" name="文本框 132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26" name="文本框 132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27" name="文本框 1326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28" name="文本框 132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29" name="文本框 132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30" name="文本框 132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31" name="文本框 133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32" name="文本框 133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33" name="文本框 133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34" name="文本框 133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35" name="文本框 1334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36" name="文本框 133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37" name="文本框 133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38" name="文本框 133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39" name="文本框 133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40" name="文本框 133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41" name="文本框 134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42" name="文本框 134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43" name="文本框 134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44" name="文本框 134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45" name="文本框 134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346" name="文本框 134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347" name="文本框 134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48" name="文本框 134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49" name="文本框 134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50" name="文本框 134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51" name="文本框 135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352" name="文本框 135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353" name="文本框 135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54" name="文本框 135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55" name="文本框 135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56" name="文本框 135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57" name="文本框 135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58" name="文本框 135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59" name="文本框 1358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60" name="文本框 135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61" name="文本框 136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62" name="文本框 136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63" name="文本框 136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64" name="文本框 136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65" name="文本框 136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66" name="文本框 136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67" name="文本框 1366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68" name="文本框 136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69" name="文本框 136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70" name="文本框 136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71" name="文本框 137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72" name="文本框 137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73" name="文本框 137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74" name="文本框 137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75" name="文本框 1374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76" name="文本框 137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77" name="文本框 137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378" name="文本框 137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379" name="文本框 137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80" name="文本框 137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81" name="文本框 138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82" name="文本框 138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83" name="文本框 138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384" name="文本框 138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385" name="文本框 138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386" name="文本框 138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387" name="文本框 138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88" name="文本框 138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89" name="文本框 138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90" name="文本框 138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91" name="文本框 139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392" name="文本框 139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393" name="文本框 139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394" name="文本框 139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395" name="文本框 139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96" name="文本框 139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397" name="文本框 139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398" name="文本框 139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399" name="文本框 1398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00" name="文本框 139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01" name="文本框 140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02" name="文本框 140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03" name="文本框 140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04" name="文本框 140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05" name="文本框 140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06" name="文本框 140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407" name="文本框 1406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08" name="文本框 140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09" name="文本框 140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10" name="文本框 140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11" name="文本框 141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12" name="文本框 141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13" name="文本框 141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14" name="文本框 141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415" name="文本框 1414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16" name="文本框 141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17" name="文本框 141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18" name="文本框 141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19" name="文本框 141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20" name="文本框 141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21" name="文本框 142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22" name="文本框 142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423" name="文本框 142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24" name="文本框 142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25" name="文本框 142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26" name="文本框 142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27" name="文本框 142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28" name="文本框 142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29" name="文本框 142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30" name="文本框 142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431" name="文本框 143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32" name="文本框 143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33" name="文本框 143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34" name="文本框 143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35" name="文本框 143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36" name="文本框 143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37" name="文本框 143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38" name="文本框 143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439" name="文本框 1438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40" name="文本框 143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41" name="文本框 144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42" name="文本框 144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43" name="文本框 144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44" name="文本框 144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45" name="文本框 144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46" name="文本框 144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447" name="文本框 1446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48" name="文本框 144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49" name="文本框 144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50" name="文本框 144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51" name="文本框 145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52" name="文本框 145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53" name="文本框 145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54" name="文本框 145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455" name="文本框 1454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56" name="文本框 145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57" name="文本框 145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58" name="文本框 145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59" name="文本框 145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60" name="文本框 145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61" name="文本框 146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62" name="文本框 146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463" name="文本框 1462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64" name="文本框 146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65" name="文本框 146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66" name="文本框 146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67" name="文本框 146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68" name="文本框 146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69" name="文本框 146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70" name="文本框 146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471" name="文本框 1470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72" name="文本框 147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73" name="文本框 147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74" name="文本框 147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75" name="文本框 147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76" name="文本框 147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77" name="文本框 147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78" name="文本框 147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479" name="文本框 1478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80" name="文本框 147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81" name="文本框 148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82" name="文本框 148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83" name="文本框 148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84" name="文本框 148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85" name="文本框 148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86" name="文本框 148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487" name="文本框 1486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88" name="文本框 148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89" name="文本框 148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90" name="文本框 148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91" name="文本框 149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92" name="文本框 149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493" name="文本框 149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494" name="文本框 149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495" name="文本框 1494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96" name="文本框 149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97" name="文本框 149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498" name="文本框 149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499" name="文本框 149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00" name="文本框 149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01" name="文本框 150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02" name="文本框 150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503" name="文本框 1502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504" name="文本框 150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505" name="文本框 150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506" name="文本框 150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507" name="文本框 150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08" name="文本框 150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09" name="文本框 150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10" name="文本框 150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511" name="文本框 151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512" name="文本框 151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513" name="文本框 151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14" name="文本框 151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15" name="文本框 151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16" name="文本框 151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17" name="文本框 151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18" name="文本框 151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519" name="文本框 1518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20" name="文本框 151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21" name="文本框 152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22" name="文本框 152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23" name="文本框 152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24" name="文本框 152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25" name="文本框 152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26" name="文本框 152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527" name="文本框 1526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28" name="文本框 152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29" name="文本框 152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530" name="文本框 152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531" name="文本框 153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32" name="文本框 153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33" name="文本框 153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34" name="文本框 153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535" name="文本框 1534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536" name="文本框 153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537" name="文本框 153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538" name="文本框 153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539" name="文本框 153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40" name="文本框 153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41" name="文本框 154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42" name="文本框 154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543" name="文本框 1542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544" name="文本框 154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545" name="文本框 154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546" name="文本框 154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547" name="文本框 154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48" name="文本框 154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49" name="文本框 154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50" name="文本框 154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551" name="文本框 155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52" name="文本框 155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53" name="文本框 155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54" name="文本框 155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55" name="文本框 155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56" name="文本框 155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57" name="文本框 155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58" name="文本框 155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559" name="文本框 1558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60" name="文本框 155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61" name="文本框 156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62" name="文本框 156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63" name="文本框 156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64" name="文本框 156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65" name="文本框 156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66" name="文本框 156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567" name="文本框 1566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68" name="文本框 156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69" name="文本框 156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570" name="文本框 156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571" name="文本框 157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72" name="文本框 157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73" name="文本框 157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74" name="文本框 157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575" name="文本框 1574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576" name="文本框 157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577" name="文本框 157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578" name="文本框 157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579" name="文本框 157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80" name="文本框 157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81" name="文本框 158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82" name="文本框 158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583" name="文本框 158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84" name="文本框 158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85" name="文本框 158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86" name="文本框 158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87" name="文本框 158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88" name="文本框 158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89" name="文本框 158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90" name="文本框 158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591" name="文本框 159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92" name="文本框 159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93" name="文本框 159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94" name="文本框 159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95" name="文本框 159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96" name="文本框 159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597" name="文本框 159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598" name="文本框 159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599" name="文本框 1598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00" name="文本框 159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01" name="文本框 160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02" name="文本框 160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03" name="文本框 160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04" name="文本框 160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05" name="文本框 160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06" name="文本框 160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607" name="文本框 1606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08" name="文本框 160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09" name="文本框 160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10" name="文本框 160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11" name="文本框 161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12" name="文本框 161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13" name="文本框 161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14" name="文本框 161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615" name="文本框 1614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16" name="文本框 161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17" name="文本框 161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18" name="文本框 161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19" name="文本框 161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20" name="文本框 161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21" name="文本框 162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22" name="文本框 162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623" name="文本框 1622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24" name="文本框 162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25" name="文本框 162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26" name="文本框 162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27" name="文本框 162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28" name="文本框 162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29" name="文本框 162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30" name="文本框 162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631" name="文本框 1630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32" name="文本框 163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33" name="文本框 163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34" name="文本框 163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35" name="文本框 163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36" name="文本框 163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37" name="文本框 163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38" name="文本框 163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639" name="文本框 1638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40" name="文本框 163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41" name="文本框 164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42" name="文本框 164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43" name="文本框 164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44" name="文本框 164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45" name="文本框 164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46" name="文本框 164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647" name="文本框 1646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48" name="文本框 164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49" name="文本框 164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50" name="文本框 164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51" name="文本框 165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652" name="文本框 1651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53" name="文本框 165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54" name="文本框 165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655" name="文本框 1654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56" name="文本框 165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57" name="文本框 165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58" name="文本框 165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59" name="文本框 165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660" name="文本框 1659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61" name="文本框 166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62" name="文本框 166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663" name="文本框 166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64" name="文本框 166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65" name="文本框 166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66" name="文本框 166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67" name="文本框 166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68" name="文本框 166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69" name="文本框 166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70" name="文本框 166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671" name="文本框 167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72" name="文本框 167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73" name="文本框 167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74" name="文本框 167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75" name="文本框 167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676" name="文本框 1675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77" name="文本框 167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78" name="文本框 167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679" name="文本框 1678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80" name="文本框 167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81" name="文本框 168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82" name="文本框 168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83" name="文本框 168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684" name="文本框 1683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85" name="文本框 1684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86" name="文本框 168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687" name="文本框 1686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88" name="文本框 168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89" name="文本框 168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90" name="文本框 168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91" name="文本框 169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692" name="文本框 1691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93" name="文本框 1692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94" name="文本框 1693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695" name="文本框 1694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96" name="文本框 169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97" name="文本框 169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698" name="文本框 169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699" name="文本框 169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700" name="文本框 1699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01" name="文本框 1700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02" name="文本框 1701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703" name="文本框 1702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04" name="文本框 170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05" name="文本框 170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706" name="文本框 170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707" name="文本框 170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08" name="文本框 170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09" name="文本框 170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10" name="文本框 170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711" name="文本框 1710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712" name="文本框 171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713" name="文本框 171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14" name="文本框 171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15" name="文本框 171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16" name="文本框 1715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17" name="文本框 1716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18" name="文本框 171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719" name="文本框 1718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20" name="文本框 171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21" name="文本框 172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22" name="文本框 172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23" name="文本框 172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724" name="文本框 1723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693420"/>
    <xdr:sp>
      <xdr:nvSpPr>
        <xdr:cNvPr id="1725" name="文本框 1724"/>
        <xdr:cNvSpPr txBox="1"/>
      </xdr:nvSpPr>
      <xdr:spPr>
        <a:xfrm>
          <a:off x="1665605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726" name="文本框 1725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727" name="文本框 1726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28" name="文本框 172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29" name="文本框 172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30" name="文本框 1729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31" name="文本框 173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732" name="文本框 1731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693420"/>
    <xdr:sp>
      <xdr:nvSpPr>
        <xdr:cNvPr id="1733" name="文本框 1732"/>
        <xdr:cNvSpPr txBox="1"/>
      </xdr:nvSpPr>
      <xdr:spPr>
        <a:xfrm>
          <a:off x="1665605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734" name="文本框 1733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20420"/>
    <xdr:sp>
      <xdr:nvSpPr>
        <xdr:cNvPr id="1735" name="文本框 1734"/>
        <xdr:cNvSpPr txBox="1"/>
      </xdr:nvSpPr>
      <xdr:spPr>
        <a:xfrm>
          <a:off x="1198880" y="450322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36" name="文本框 173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37" name="文本框 173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38" name="文本框 1737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39" name="文本框 1738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740" name="文本框 1739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693420"/>
    <xdr:sp>
      <xdr:nvSpPr>
        <xdr:cNvPr id="1741" name="文本框 1740"/>
        <xdr:cNvSpPr txBox="1"/>
      </xdr:nvSpPr>
      <xdr:spPr>
        <a:xfrm>
          <a:off x="1665605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693420"/>
    <xdr:sp>
      <xdr:nvSpPr>
        <xdr:cNvPr id="1742" name="文本框 1741"/>
        <xdr:cNvSpPr txBox="1"/>
      </xdr:nvSpPr>
      <xdr:spPr>
        <a:xfrm>
          <a:off x="1198880" y="450322950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743" name="文本框 1742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44" name="文本框 174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45" name="文本框 174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46" name="文本框 174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47" name="文本框 174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48" name="文本框 1747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49" name="文本框 1748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50" name="文本框 1749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1751" name="文本框 1750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52" name="文本框 175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53" name="文本框 175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1754" name="文本框 175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1755" name="文本框 175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756" name="文本框 175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757" name="文本框 175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758" name="文本框 175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759" name="文本框 175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760" name="文本框 175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761" name="文本框 176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1333</xdr:row>
      <xdr:rowOff>31750</xdr:rowOff>
    </xdr:from>
    <xdr:ext cx="311150" cy="725170"/>
    <xdr:sp>
      <xdr:nvSpPr>
        <xdr:cNvPr id="1762" name="文本框 1761"/>
        <xdr:cNvSpPr txBox="1"/>
      </xdr:nvSpPr>
      <xdr:spPr>
        <a:xfrm>
          <a:off x="1665605" y="14701456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1333</xdr:row>
      <xdr:rowOff>31750</xdr:rowOff>
    </xdr:from>
    <xdr:ext cx="311150" cy="725170"/>
    <xdr:sp>
      <xdr:nvSpPr>
        <xdr:cNvPr id="1763" name="文本框 1762"/>
        <xdr:cNvSpPr txBox="1"/>
      </xdr:nvSpPr>
      <xdr:spPr>
        <a:xfrm>
          <a:off x="1198880" y="14701456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1333</xdr:row>
      <xdr:rowOff>31750</xdr:rowOff>
    </xdr:from>
    <xdr:ext cx="311150" cy="725170"/>
    <xdr:sp>
      <xdr:nvSpPr>
        <xdr:cNvPr id="1764" name="文本框 1763"/>
        <xdr:cNvSpPr txBox="1"/>
      </xdr:nvSpPr>
      <xdr:spPr>
        <a:xfrm>
          <a:off x="1665605" y="14701456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1333</xdr:row>
      <xdr:rowOff>31750</xdr:rowOff>
    </xdr:from>
    <xdr:ext cx="311150" cy="725170"/>
    <xdr:sp>
      <xdr:nvSpPr>
        <xdr:cNvPr id="1765" name="文本框 1764"/>
        <xdr:cNvSpPr txBox="1"/>
      </xdr:nvSpPr>
      <xdr:spPr>
        <a:xfrm>
          <a:off x="1198880" y="14701456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1334</xdr:row>
      <xdr:rowOff>31750</xdr:rowOff>
    </xdr:from>
    <xdr:ext cx="311150" cy="725170"/>
    <xdr:sp>
      <xdr:nvSpPr>
        <xdr:cNvPr id="1766" name="文本框 1765"/>
        <xdr:cNvSpPr txBox="1"/>
      </xdr:nvSpPr>
      <xdr:spPr>
        <a:xfrm>
          <a:off x="1665605" y="14712505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1334</xdr:row>
      <xdr:rowOff>31750</xdr:rowOff>
    </xdr:from>
    <xdr:ext cx="311150" cy="725170"/>
    <xdr:sp>
      <xdr:nvSpPr>
        <xdr:cNvPr id="1767" name="文本框 1766"/>
        <xdr:cNvSpPr txBox="1"/>
      </xdr:nvSpPr>
      <xdr:spPr>
        <a:xfrm>
          <a:off x="1198880" y="14712505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671</xdr:row>
      <xdr:rowOff>31750</xdr:rowOff>
    </xdr:from>
    <xdr:ext cx="311150" cy="852170"/>
    <xdr:sp>
      <xdr:nvSpPr>
        <xdr:cNvPr id="1768" name="文本框 1767"/>
        <xdr:cNvSpPr txBox="1"/>
      </xdr:nvSpPr>
      <xdr:spPr>
        <a:xfrm>
          <a:off x="1198880" y="7387018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738</xdr:row>
      <xdr:rowOff>0</xdr:rowOff>
    </xdr:from>
    <xdr:ext cx="311150" cy="439420"/>
    <xdr:sp>
      <xdr:nvSpPr>
        <xdr:cNvPr id="1769" name="文本框 1768"/>
        <xdr:cNvSpPr txBox="1"/>
      </xdr:nvSpPr>
      <xdr:spPr>
        <a:xfrm>
          <a:off x="1198880" y="812698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739</xdr:row>
      <xdr:rowOff>0</xdr:rowOff>
    </xdr:from>
    <xdr:ext cx="311150" cy="439420"/>
    <xdr:sp>
      <xdr:nvSpPr>
        <xdr:cNvPr id="1770" name="文本框 1769"/>
        <xdr:cNvSpPr txBox="1"/>
      </xdr:nvSpPr>
      <xdr:spPr>
        <a:xfrm>
          <a:off x="1198880" y="813803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740</xdr:row>
      <xdr:rowOff>0</xdr:rowOff>
    </xdr:from>
    <xdr:ext cx="311150" cy="439420"/>
    <xdr:sp>
      <xdr:nvSpPr>
        <xdr:cNvPr id="1771" name="文本框 1770"/>
        <xdr:cNvSpPr txBox="1"/>
      </xdr:nvSpPr>
      <xdr:spPr>
        <a:xfrm>
          <a:off x="1198880" y="814908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744</xdr:row>
      <xdr:rowOff>0</xdr:rowOff>
    </xdr:from>
    <xdr:ext cx="311150" cy="439420"/>
    <xdr:sp>
      <xdr:nvSpPr>
        <xdr:cNvPr id="1772" name="文本框 1771"/>
        <xdr:cNvSpPr txBox="1"/>
      </xdr:nvSpPr>
      <xdr:spPr>
        <a:xfrm>
          <a:off x="1198880" y="819327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740</xdr:row>
      <xdr:rowOff>0</xdr:rowOff>
    </xdr:from>
    <xdr:ext cx="311150" cy="439420"/>
    <xdr:sp>
      <xdr:nvSpPr>
        <xdr:cNvPr id="1773" name="文本框 1772"/>
        <xdr:cNvSpPr txBox="1"/>
      </xdr:nvSpPr>
      <xdr:spPr>
        <a:xfrm>
          <a:off x="1198880" y="814908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757</xdr:row>
      <xdr:rowOff>0</xdr:rowOff>
    </xdr:from>
    <xdr:ext cx="311150" cy="439420"/>
    <xdr:sp>
      <xdr:nvSpPr>
        <xdr:cNvPr id="1774" name="文本框 1773"/>
        <xdr:cNvSpPr txBox="1"/>
      </xdr:nvSpPr>
      <xdr:spPr>
        <a:xfrm>
          <a:off x="1198880" y="833691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757</xdr:row>
      <xdr:rowOff>0</xdr:rowOff>
    </xdr:from>
    <xdr:ext cx="311150" cy="439420"/>
    <xdr:sp>
      <xdr:nvSpPr>
        <xdr:cNvPr id="1775" name="文本框 1774"/>
        <xdr:cNvSpPr txBox="1"/>
      </xdr:nvSpPr>
      <xdr:spPr>
        <a:xfrm>
          <a:off x="1198880" y="833691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757</xdr:row>
      <xdr:rowOff>0</xdr:rowOff>
    </xdr:from>
    <xdr:ext cx="311150" cy="439420"/>
    <xdr:sp>
      <xdr:nvSpPr>
        <xdr:cNvPr id="1776" name="文本框 1775"/>
        <xdr:cNvSpPr txBox="1"/>
      </xdr:nvSpPr>
      <xdr:spPr>
        <a:xfrm>
          <a:off x="1198880" y="833691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752</xdr:row>
      <xdr:rowOff>0</xdr:rowOff>
    </xdr:from>
    <xdr:ext cx="311150" cy="439420"/>
    <xdr:sp>
      <xdr:nvSpPr>
        <xdr:cNvPr id="1777" name="文本框 1776"/>
        <xdr:cNvSpPr txBox="1"/>
      </xdr:nvSpPr>
      <xdr:spPr>
        <a:xfrm>
          <a:off x="1198880" y="828167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762</xdr:row>
      <xdr:rowOff>0</xdr:rowOff>
    </xdr:from>
    <xdr:ext cx="311150" cy="439420"/>
    <xdr:sp>
      <xdr:nvSpPr>
        <xdr:cNvPr id="1778" name="文本框 1777"/>
        <xdr:cNvSpPr txBox="1"/>
      </xdr:nvSpPr>
      <xdr:spPr>
        <a:xfrm>
          <a:off x="1198880" y="839216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769</xdr:row>
      <xdr:rowOff>0</xdr:rowOff>
    </xdr:from>
    <xdr:ext cx="311150" cy="375920"/>
    <xdr:sp>
      <xdr:nvSpPr>
        <xdr:cNvPr id="1779" name="文本框 1778"/>
        <xdr:cNvSpPr txBox="1"/>
      </xdr:nvSpPr>
      <xdr:spPr>
        <a:xfrm>
          <a:off x="1198880" y="846950300"/>
          <a:ext cx="311150" cy="375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888</xdr:row>
      <xdr:rowOff>0</xdr:rowOff>
    </xdr:from>
    <xdr:ext cx="311150" cy="502920"/>
    <xdr:sp>
      <xdr:nvSpPr>
        <xdr:cNvPr id="1780" name="文本框 2"/>
        <xdr:cNvSpPr txBox="1"/>
      </xdr:nvSpPr>
      <xdr:spPr>
        <a:xfrm>
          <a:off x="1198880" y="978433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255905</xdr:colOff>
      <xdr:row>888</xdr:row>
      <xdr:rowOff>0</xdr:rowOff>
    </xdr:from>
    <xdr:ext cx="311150" cy="502920"/>
    <xdr:sp>
      <xdr:nvSpPr>
        <xdr:cNvPr id="1781" name="文本框 2"/>
        <xdr:cNvSpPr txBox="1"/>
      </xdr:nvSpPr>
      <xdr:spPr>
        <a:xfrm>
          <a:off x="4026535" y="97843340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912</xdr:row>
      <xdr:rowOff>0</xdr:rowOff>
    </xdr:from>
    <xdr:ext cx="311150" cy="439420"/>
    <xdr:sp>
      <xdr:nvSpPr>
        <xdr:cNvPr id="1782" name="文本框 1781"/>
        <xdr:cNvSpPr txBox="1"/>
      </xdr:nvSpPr>
      <xdr:spPr>
        <a:xfrm>
          <a:off x="1198880" y="1004951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931</xdr:row>
      <xdr:rowOff>0</xdr:rowOff>
    </xdr:from>
    <xdr:ext cx="311150" cy="439420"/>
    <xdr:sp>
      <xdr:nvSpPr>
        <xdr:cNvPr id="1783" name="文本框 1782"/>
        <xdr:cNvSpPr txBox="1"/>
      </xdr:nvSpPr>
      <xdr:spPr>
        <a:xfrm>
          <a:off x="1198880" y="1025944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906</xdr:row>
      <xdr:rowOff>0</xdr:rowOff>
    </xdr:from>
    <xdr:ext cx="311150" cy="439420"/>
    <xdr:sp>
      <xdr:nvSpPr>
        <xdr:cNvPr id="1784" name="文本框 1783"/>
        <xdr:cNvSpPr txBox="1"/>
      </xdr:nvSpPr>
      <xdr:spPr>
        <a:xfrm>
          <a:off x="1198880" y="998321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892</xdr:row>
      <xdr:rowOff>0</xdr:rowOff>
    </xdr:from>
    <xdr:ext cx="311150" cy="439420"/>
    <xdr:sp>
      <xdr:nvSpPr>
        <xdr:cNvPr id="1785" name="文本框 1784"/>
        <xdr:cNvSpPr txBox="1"/>
      </xdr:nvSpPr>
      <xdr:spPr>
        <a:xfrm>
          <a:off x="1198880" y="982853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966</xdr:row>
      <xdr:rowOff>0</xdr:rowOff>
    </xdr:from>
    <xdr:ext cx="311150" cy="439420"/>
    <xdr:sp>
      <xdr:nvSpPr>
        <xdr:cNvPr id="1786" name="文本框 1785"/>
        <xdr:cNvSpPr txBox="1"/>
      </xdr:nvSpPr>
      <xdr:spPr>
        <a:xfrm>
          <a:off x="1198880" y="1064615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945</xdr:row>
      <xdr:rowOff>0</xdr:rowOff>
    </xdr:from>
    <xdr:ext cx="311150" cy="439420"/>
    <xdr:sp>
      <xdr:nvSpPr>
        <xdr:cNvPr id="1787" name="文本框 1786"/>
        <xdr:cNvSpPr txBox="1"/>
      </xdr:nvSpPr>
      <xdr:spPr>
        <a:xfrm>
          <a:off x="1198880" y="1041412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1018</xdr:row>
      <xdr:rowOff>0</xdr:rowOff>
    </xdr:from>
    <xdr:ext cx="311150" cy="439420"/>
    <xdr:sp>
      <xdr:nvSpPr>
        <xdr:cNvPr id="1788" name="文本框 1787"/>
        <xdr:cNvSpPr txBox="1"/>
      </xdr:nvSpPr>
      <xdr:spPr>
        <a:xfrm>
          <a:off x="1198880" y="1122070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912</xdr:row>
      <xdr:rowOff>0</xdr:rowOff>
    </xdr:from>
    <xdr:ext cx="311150" cy="439420"/>
    <xdr:sp>
      <xdr:nvSpPr>
        <xdr:cNvPr id="1789" name="文本框 1788"/>
        <xdr:cNvSpPr txBox="1"/>
      </xdr:nvSpPr>
      <xdr:spPr>
        <a:xfrm>
          <a:off x="1198880" y="1004951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931</xdr:row>
      <xdr:rowOff>0</xdr:rowOff>
    </xdr:from>
    <xdr:ext cx="311150" cy="439420"/>
    <xdr:sp>
      <xdr:nvSpPr>
        <xdr:cNvPr id="1790" name="文本框 1789"/>
        <xdr:cNvSpPr txBox="1"/>
      </xdr:nvSpPr>
      <xdr:spPr>
        <a:xfrm>
          <a:off x="1198880" y="1025944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906</xdr:row>
      <xdr:rowOff>0</xdr:rowOff>
    </xdr:from>
    <xdr:ext cx="311150" cy="439420"/>
    <xdr:sp>
      <xdr:nvSpPr>
        <xdr:cNvPr id="1791" name="文本框 1790"/>
        <xdr:cNvSpPr txBox="1"/>
      </xdr:nvSpPr>
      <xdr:spPr>
        <a:xfrm>
          <a:off x="1198880" y="998321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892</xdr:row>
      <xdr:rowOff>0</xdr:rowOff>
    </xdr:from>
    <xdr:ext cx="311150" cy="439420"/>
    <xdr:sp>
      <xdr:nvSpPr>
        <xdr:cNvPr id="1792" name="文本框 1791"/>
        <xdr:cNvSpPr txBox="1"/>
      </xdr:nvSpPr>
      <xdr:spPr>
        <a:xfrm>
          <a:off x="1198880" y="982853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966</xdr:row>
      <xdr:rowOff>0</xdr:rowOff>
    </xdr:from>
    <xdr:ext cx="311150" cy="439420"/>
    <xdr:sp>
      <xdr:nvSpPr>
        <xdr:cNvPr id="1793" name="文本框 1792"/>
        <xdr:cNvSpPr txBox="1"/>
      </xdr:nvSpPr>
      <xdr:spPr>
        <a:xfrm>
          <a:off x="1198880" y="1064615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945</xdr:row>
      <xdr:rowOff>0</xdr:rowOff>
    </xdr:from>
    <xdr:ext cx="311150" cy="439420"/>
    <xdr:sp>
      <xdr:nvSpPr>
        <xdr:cNvPr id="1794" name="文本框 1793"/>
        <xdr:cNvSpPr txBox="1"/>
      </xdr:nvSpPr>
      <xdr:spPr>
        <a:xfrm>
          <a:off x="1198880" y="1041412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1018</xdr:row>
      <xdr:rowOff>0</xdr:rowOff>
    </xdr:from>
    <xdr:ext cx="311150" cy="439420"/>
    <xdr:sp>
      <xdr:nvSpPr>
        <xdr:cNvPr id="1795" name="文本框 1794"/>
        <xdr:cNvSpPr txBox="1"/>
      </xdr:nvSpPr>
      <xdr:spPr>
        <a:xfrm>
          <a:off x="1198880" y="1122070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510</xdr:row>
      <xdr:rowOff>31750</xdr:rowOff>
    </xdr:from>
    <xdr:ext cx="311150" cy="915670"/>
    <xdr:sp>
      <xdr:nvSpPr>
        <xdr:cNvPr id="1796" name="文本框 1795"/>
        <xdr:cNvSpPr txBox="1"/>
      </xdr:nvSpPr>
      <xdr:spPr>
        <a:xfrm>
          <a:off x="1665605" y="560812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510</xdr:row>
      <xdr:rowOff>31750</xdr:rowOff>
    </xdr:from>
    <xdr:ext cx="311150" cy="915670"/>
    <xdr:sp>
      <xdr:nvSpPr>
        <xdr:cNvPr id="1797" name="文本框 1796"/>
        <xdr:cNvSpPr txBox="1"/>
      </xdr:nvSpPr>
      <xdr:spPr>
        <a:xfrm>
          <a:off x="1198880" y="560812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768</xdr:row>
      <xdr:rowOff>31750</xdr:rowOff>
    </xdr:from>
    <xdr:ext cx="311150" cy="915670"/>
    <xdr:sp>
      <xdr:nvSpPr>
        <xdr:cNvPr id="1798" name="文本框 1797"/>
        <xdr:cNvSpPr txBox="1"/>
      </xdr:nvSpPr>
      <xdr:spPr>
        <a:xfrm>
          <a:off x="1198880" y="845877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753</xdr:row>
      <xdr:rowOff>31750</xdr:rowOff>
    </xdr:from>
    <xdr:ext cx="311150" cy="915670"/>
    <xdr:sp>
      <xdr:nvSpPr>
        <xdr:cNvPr id="1799" name="文本框 1798"/>
        <xdr:cNvSpPr txBox="1"/>
      </xdr:nvSpPr>
      <xdr:spPr>
        <a:xfrm>
          <a:off x="1665605" y="829303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753</xdr:row>
      <xdr:rowOff>31750</xdr:rowOff>
    </xdr:from>
    <xdr:ext cx="311150" cy="915670"/>
    <xdr:sp>
      <xdr:nvSpPr>
        <xdr:cNvPr id="1800" name="文本框 1799"/>
        <xdr:cNvSpPr txBox="1"/>
      </xdr:nvSpPr>
      <xdr:spPr>
        <a:xfrm>
          <a:off x="1198880" y="829303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809</xdr:row>
      <xdr:rowOff>31750</xdr:rowOff>
    </xdr:from>
    <xdr:ext cx="311150" cy="1042670"/>
    <xdr:sp>
      <xdr:nvSpPr>
        <xdr:cNvPr id="1801" name="文本框 1800"/>
        <xdr:cNvSpPr txBox="1"/>
      </xdr:nvSpPr>
      <xdr:spPr>
        <a:xfrm>
          <a:off x="1198880" y="8911780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868</xdr:row>
      <xdr:rowOff>31750</xdr:rowOff>
    </xdr:from>
    <xdr:ext cx="311150" cy="947420"/>
    <xdr:sp>
      <xdr:nvSpPr>
        <xdr:cNvPr id="1802" name="文本框 1801"/>
        <xdr:cNvSpPr txBox="1"/>
      </xdr:nvSpPr>
      <xdr:spPr>
        <a:xfrm>
          <a:off x="1665605" y="9563671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868</xdr:row>
      <xdr:rowOff>31750</xdr:rowOff>
    </xdr:from>
    <xdr:ext cx="311150" cy="947420"/>
    <xdr:sp>
      <xdr:nvSpPr>
        <xdr:cNvPr id="1803" name="文本框 1802"/>
        <xdr:cNvSpPr txBox="1"/>
      </xdr:nvSpPr>
      <xdr:spPr>
        <a:xfrm>
          <a:off x="1198880" y="9563671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869</xdr:row>
      <xdr:rowOff>31750</xdr:rowOff>
    </xdr:from>
    <xdr:ext cx="311150" cy="947420"/>
    <xdr:sp>
      <xdr:nvSpPr>
        <xdr:cNvPr id="1804" name="文本框 1803"/>
        <xdr:cNvSpPr txBox="1"/>
      </xdr:nvSpPr>
      <xdr:spPr>
        <a:xfrm>
          <a:off x="1665605" y="9574720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869</xdr:row>
      <xdr:rowOff>31750</xdr:rowOff>
    </xdr:from>
    <xdr:ext cx="311150" cy="947420"/>
    <xdr:sp>
      <xdr:nvSpPr>
        <xdr:cNvPr id="1805" name="文本框 1804"/>
        <xdr:cNvSpPr txBox="1"/>
      </xdr:nvSpPr>
      <xdr:spPr>
        <a:xfrm>
          <a:off x="1198880" y="9574720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769</xdr:row>
      <xdr:rowOff>31750</xdr:rowOff>
    </xdr:from>
    <xdr:ext cx="311150" cy="915670"/>
    <xdr:sp>
      <xdr:nvSpPr>
        <xdr:cNvPr id="1806" name="文本框 1805"/>
        <xdr:cNvSpPr txBox="1"/>
      </xdr:nvSpPr>
      <xdr:spPr>
        <a:xfrm>
          <a:off x="1198880" y="846982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754</xdr:row>
      <xdr:rowOff>31750</xdr:rowOff>
    </xdr:from>
    <xdr:ext cx="311150" cy="915670"/>
    <xdr:sp>
      <xdr:nvSpPr>
        <xdr:cNvPr id="1807" name="文本框 1806"/>
        <xdr:cNvSpPr txBox="1"/>
      </xdr:nvSpPr>
      <xdr:spPr>
        <a:xfrm>
          <a:off x="1665605" y="830408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754</xdr:row>
      <xdr:rowOff>31750</xdr:rowOff>
    </xdr:from>
    <xdr:ext cx="311150" cy="915670"/>
    <xdr:sp>
      <xdr:nvSpPr>
        <xdr:cNvPr id="1808" name="文本框 1807"/>
        <xdr:cNvSpPr txBox="1"/>
      </xdr:nvSpPr>
      <xdr:spPr>
        <a:xfrm>
          <a:off x="1198880" y="830408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810</xdr:row>
      <xdr:rowOff>31750</xdr:rowOff>
    </xdr:from>
    <xdr:ext cx="311150" cy="1042670"/>
    <xdr:sp>
      <xdr:nvSpPr>
        <xdr:cNvPr id="1809" name="文本框 1808"/>
        <xdr:cNvSpPr txBox="1"/>
      </xdr:nvSpPr>
      <xdr:spPr>
        <a:xfrm>
          <a:off x="1198880" y="8922829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869</xdr:row>
      <xdr:rowOff>31750</xdr:rowOff>
    </xdr:from>
    <xdr:ext cx="311150" cy="947420"/>
    <xdr:sp>
      <xdr:nvSpPr>
        <xdr:cNvPr id="1810" name="文本框 1809"/>
        <xdr:cNvSpPr txBox="1"/>
      </xdr:nvSpPr>
      <xdr:spPr>
        <a:xfrm>
          <a:off x="1665605" y="9574720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869</xdr:row>
      <xdr:rowOff>31750</xdr:rowOff>
    </xdr:from>
    <xdr:ext cx="311150" cy="947420"/>
    <xdr:sp>
      <xdr:nvSpPr>
        <xdr:cNvPr id="1811" name="文本框 1810"/>
        <xdr:cNvSpPr txBox="1"/>
      </xdr:nvSpPr>
      <xdr:spPr>
        <a:xfrm>
          <a:off x="1198880" y="9574720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870</xdr:row>
      <xdr:rowOff>31750</xdr:rowOff>
    </xdr:from>
    <xdr:ext cx="311150" cy="947420"/>
    <xdr:sp>
      <xdr:nvSpPr>
        <xdr:cNvPr id="1812" name="文本框 1811"/>
        <xdr:cNvSpPr txBox="1"/>
      </xdr:nvSpPr>
      <xdr:spPr>
        <a:xfrm>
          <a:off x="1665605" y="9585769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870</xdr:row>
      <xdr:rowOff>31750</xdr:rowOff>
    </xdr:from>
    <xdr:ext cx="311150" cy="947420"/>
    <xdr:sp>
      <xdr:nvSpPr>
        <xdr:cNvPr id="1813" name="文本框 1812"/>
        <xdr:cNvSpPr txBox="1"/>
      </xdr:nvSpPr>
      <xdr:spPr>
        <a:xfrm>
          <a:off x="1198880" y="9585769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770</xdr:row>
      <xdr:rowOff>31750</xdr:rowOff>
    </xdr:from>
    <xdr:ext cx="311150" cy="915670"/>
    <xdr:sp>
      <xdr:nvSpPr>
        <xdr:cNvPr id="1814" name="文本框 1813"/>
        <xdr:cNvSpPr txBox="1"/>
      </xdr:nvSpPr>
      <xdr:spPr>
        <a:xfrm>
          <a:off x="1198880" y="848086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755</xdr:row>
      <xdr:rowOff>31750</xdr:rowOff>
    </xdr:from>
    <xdr:ext cx="311150" cy="915670"/>
    <xdr:sp>
      <xdr:nvSpPr>
        <xdr:cNvPr id="1815" name="文本框 1814"/>
        <xdr:cNvSpPr txBox="1"/>
      </xdr:nvSpPr>
      <xdr:spPr>
        <a:xfrm>
          <a:off x="1665605" y="83151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755</xdr:row>
      <xdr:rowOff>31750</xdr:rowOff>
    </xdr:from>
    <xdr:ext cx="311150" cy="915670"/>
    <xdr:sp>
      <xdr:nvSpPr>
        <xdr:cNvPr id="1816" name="文本框 1815"/>
        <xdr:cNvSpPr txBox="1"/>
      </xdr:nvSpPr>
      <xdr:spPr>
        <a:xfrm>
          <a:off x="1198880" y="83151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811</xdr:row>
      <xdr:rowOff>31750</xdr:rowOff>
    </xdr:from>
    <xdr:ext cx="311150" cy="1042670"/>
    <xdr:sp>
      <xdr:nvSpPr>
        <xdr:cNvPr id="1817" name="文本框 1816"/>
        <xdr:cNvSpPr txBox="1"/>
      </xdr:nvSpPr>
      <xdr:spPr>
        <a:xfrm>
          <a:off x="1198880" y="8933878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870</xdr:row>
      <xdr:rowOff>31750</xdr:rowOff>
    </xdr:from>
    <xdr:ext cx="311150" cy="947420"/>
    <xdr:sp>
      <xdr:nvSpPr>
        <xdr:cNvPr id="1818" name="文本框 1817"/>
        <xdr:cNvSpPr txBox="1"/>
      </xdr:nvSpPr>
      <xdr:spPr>
        <a:xfrm>
          <a:off x="1665605" y="9585769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870</xdr:row>
      <xdr:rowOff>31750</xdr:rowOff>
    </xdr:from>
    <xdr:ext cx="311150" cy="947420"/>
    <xdr:sp>
      <xdr:nvSpPr>
        <xdr:cNvPr id="1819" name="文本框 1818"/>
        <xdr:cNvSpPr txBox="1"/>
      </xdr:nvSpPr>
      <xdr:spPr>
        <a:xfrm>
          <a:off x="1198880" y="9585769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871</xdr:row>
      <xdr:rowOff>31750</xdr:rowOff>
    </xdr:from>
    <xdr:ext cx="311150" cy="947420"/>
    <xdr:sp>
      <xdr:nvSpPr>
        <xdr:cNvPr id="1820" name="文本框 1819"/>
        <xdr:cNvSpPr txBox="1"/>
      </xdr:nvSpPr>
      <xdr:spPr>
        <a:xfrm>
          <a:off x="1665605" y="9596818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871</xdr:row>
      <xdr:rowOff>31750</xdr:rowOff>
    </xdr:from>
    <xdr:ext cx="311150" cy="947420"/>
    <xdr:sp>
      <xdr:nvSpPr>
        <xdr:cNvPr id="1821" name="文本框 1820"/>
        <xdr:cNvSpPr txBox="1"/>
      </xdr:nvSpPr>
      <xdr:spPr>
        <a:xfrm>
          <a:off x="1198880" y="9596818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771</xdr:row>
      <xdr:rowOff>31750</xdr:rowOff>
    </xdr:from>
    <xdr:ext cx="311150" cy="915670"/>
    <xdr:sp>
      <xdr:nvSpPr>
        <xdr:cNvPr id="1822" name="文本框 1821"/>
        <xdr:cNvSpPr txBox="1"/>
      </xdr:nvSpPr>
      <xdr:spPr>
        <a:xfrm>
          <a:off x="1198880" y="849191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756</xdr:row>
      <xdr:rowOff>31750</xdr:rowOff>
    </xdr:from>
    <xdr:ext cx="311150" cy="915670"/>
    <xdr:sp>
      <xdr:nvSpPr>
        <xdr:cNvPr id="1823" name="文本框 1822"/>
        <xdr:cNvSpPr txBox="1"/>
      </xdr:nvSpPr>
      <xdr:spPr>
        <a:xfrm>
          <a:off x="1665605" y="832618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756</xdr:row>
      <xdr:rowOff>31750</xdr:rowOff>
    </xdr:from>
    <xdr:ext cx="311150" cy="915670"/>
    <xdr:sp>
      <xdr:nvSpPr>
        <xdr:cNvPr id="1824" name="文本框 1823"/>
        <xdr:cNvSpPr txBox="1"/>
      </xdr:nvSpPr>
      <xdr:spPr>
        <a:xfrm>
          <a:off x="1198880" y="832618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812</xdr:row>
      <xdr:rowOff>31750</xdr:rowOff>
    </xdr:from>
    <xdr:ext cx="311150" cy="1042670"/>
    <xdr:sp>
      <xdr:nvSpPr>
        <xdr:cNvPr id="1825" name="文本框 1824"/>
        <xdr:cNvSpPr txBox="1"/>
      </xdr:nvSpPr>
      <xdr:spPr>
        <a:xfrm>
          <a:off x="1198880" y="8944927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871</xdr:row>
      <xdr:rowOff>31750</xdr:rowOff>
    </xdr:from>
    <xdr:ext cx="311150" cy="947420"/>
    <xdr:sp>
      <xdr:nvSpPr>
        <xdr:cNvPr id="1826" name="文本框 1825"/>
        <xdr:cNvSpPr txBox="1"/>
      </xdr:nvSpPr>
      <xdr:spPr>
        <a:xfrm>
          <a:off x="1665605" y="9596818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871</xdr:row>
      <xdr:rowOff>31750</xdr:rowOff>
    </xdr:from>
    <xdr:ext cx="311150" cy="947420"/>
    <xdr:sp>
      <xdr:nvSpPr>
        <xdr:cNvPr id="1827" name="文本框 1826"/>
        <xdr:cNvSpPr txBox="1"/>
      </xdr:nvSpPr>
      <xdr:spPr>
        <a:xfrm>
          <a:off x="1198880" y="9596818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872</xdr:row>
      <xdr:rowOff>31750</xdr:rowOff>
    </xdr:from>
    <xdr:ext cx="311150" cy="947420"/>
    <xdr:sp>
      <xdr:nvSpPr>
        <xdr:cNvPr id="1828" name="文本框 1827"/>
        <xdr:cNvSpPr txBox="1"/>
      </xdr:nvSpPr>
      <xdr:spPr>
        <a:xfrm>
          <a:off x="1665605" y="9607867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872</xdr:row>
      <xdr:rowOff>31750</xdr:rowOff>
    </xdr:from>
    <xdr:ext cx="311150" cy="947420"/>
    <xdr:sp>
      <xdr:nvSpPr>
        <xdr:cNvPr id="1829" name="文本框 1828"/>
        <xdr:cNvSpPr txBox="1"/>
      </xdr:nvSpPr>
      <xdr:spPr>
        <a:xfrm>
          <a:off x="1198880" y="9607867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772</xdr:row>
      <xdr:rowOff>31750</xdr:rowOff>
    </xdr:from>
    <xdr:ext cx="311150" cy="915670"/>
    <xdr:sp>
      <xdr:nvSpPr>
        <xdr:cNvPr id="1830" name="文本框 1829"/>
        <xdr:cNvSpPr txBox="1"/>
      </xdr:nvSpPr>
      <xdr:spPr>
        <a:xfrm>
          <a:off x="1198880" y="850296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757</xdr:row>
      <xdr:rowOff>31750</xdr:rowOff>
    </xdr:from>
    <xdr:ext cx="311150" cy="915670"/>
    <xdr:sp>
      <xdr:nvSpPr>
        <xdr:cNvPr id="1831" name="文本框 1830"/>
        <xdr:cNvSpPr txBox="1"/>
      </xdr:nvSpPr>
      <xdr:spPr>
        <a:xfrm>
          <a:off x="1665605" y="833723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757</xdr:row>
      <xdr:rowOff>31750</xdr:rowOff>
    </xdr:from>
    <xdr:ext cx="311150" cy="915670"/>
    <xdr:sp>
      <xdr:nvSpPr>
        <xdr:cNvPr id="1832" name="文本框 1831"/>
        <xdr:cNvSpPr txBox="1"/>
      </xdr:nvSpPr>
      <xdr:spPr>
        <a:xfrm>
          <a:off x="1198880" y="833723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813</xdr:row>
      <xdr:rowOff>31750</xdr:rowOff>
    </xdr:from>
    <xdr:ext cx="311150" cy="1042670"/>
    <xdr:sp>
      <xdr:nvSpPr>
        <xdr:cNvPr id="1833" name="文本框 1832"/>
        <xdr:cNvSpPr txBox="1"/>
      </xdr:nvSpPr>
      <xdr:spPr>
        <a:xfrm>
          <a:off x="1198880" y="8955976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872</xdr:row>
      <xdr:rowOff>31750</xdr:rowOff>
    </xdr:from>
    <xdr:ext cx="311150" cy="947420"/>
    <xdr:sp>
      <xdr:nvSpPr>
        <xdr:cNvPr id="1834" name="文本框 1833"/>
        <xdr:cNvSpPr txBox="1"/>
      </xdr:nvSpPr>
      <xdr:spPr>
        <a:xfrm>
          <a:off x="1665605" y="9607867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872</xdr:row>
      <xdr:rowOff>31750</xdr:rowOff>
    </xdr:from>
    <xdr:ext cx="311150" cy="947420"/>
    <xdr:sp>
      <xdr:nvSpPr>
        <xdr:cNvPr id="1835" name="文本框 1834"/>
        <xdr:cNvSpPr txBox="1"/>
      </xdr:nvSpPr>
      <xdr:spPr>
        <a:xfrm>
          <a:off x="1198880" y="9607867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873</xdr:row>
      <xdr:rowOff>31750</xdr:rowOff>
    </xdr:from>
    <xdr:ext cx="311150" cy="915670"/>
    <xdr:sp>
      <xdr:nvSpPr>
        <xdr:cNvPr id="1836" name="文本框 1835"/>
        <xdr:cNvSpPr txBox="1"/>
      </xdr:nvSpPr>
      <xdr:spPr>
        <a:xfrm>
          <a:off x="1665605" y="961891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873</xdr:row>
      <xdr:rowOff>31750</xdr:rowOff>
    </xdr:from>
    <xdr:ext cx="311150" cy="915670"/>
    <xdr:sp>
      <xdr:nvSpPr>
        <xdr:cNvPr id="1837" name="文本框 1836"/>
        <xdr:cNvSpPr txBox="1"/>
      </xdr:nvSpPr>
      <xdr:spPr>
        <a:xfrm>
          <a:off x="1198880" y="961891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773</xdr:row>
      <xdr:rowOff>31750</xdr:rowOff>
    </xdr:from>
    <xdr:ext cx="311150" cy="915670"/>
    <xdr:sp>
      <xdr:nvSpPr>
        <xdr:cNvPr id="1838" name="文本框 1837"/>
        <xdr:cNvSpPr txBox="1"/>
      </xdr:nvSpPr>
      <xdr:spPr>
        <a:xfrm>
          <a:off x="1198880" y="851401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758</xdr:row>
      <xdr:rowOff>31750</xdr:rowOff>
    </xdr:from>
    <xdr:ext cx="311150" cy="915670"/>
    <xdr:sp>
      <xdr:nvSpPr>
        <xdr:cNvPr id="1839" name="文本框 1838"/>
        <xdr:cNvSpPr txBox="1"/>
      </xdr:nvSpPr>
      <xdr:spPr>
        <a:xfrm>
          <a:off x="1665605" y="834828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758</xdr:row>
      <xdr:rowOff>31750</xdr:rowOff>
    </xdr:from>
    <xdr:ext cx="311150" cy="915670"/>
    <xdr:sp>
      <xdr:nvSpPr>
        <xdr:cNvPr id="1840" name="文本框 1839"/>
        <xdr:cNvSpPr txBox="1"/>
      </xdr:nvSpPr>
      <xdr:spPr>
        <a:xfrm>
          <a:off x="1198880" y="834828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814</xdr:row>
      <xdr:rowOff>31750</xdr:rowOff>
    </xdr:from>
    <xdr:ext cx="311150" cy="1042670"/>
    <xdr:sp>
      <xdr:nvSpPr>
        <xdr:cNvPr id="1841" name="文本框 1840"/>
        <xdr:cNvSpPr txBox="1"/>
      </xdr:nvSpPr>
      <xdr:spPr>
        <a:xfrm>
          <a:off x="1198880" y="8967025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873</xdr:row>
      <xdr:rowOff>31750</xdr:rowOff>
    </xdr:from>
    <xdr:ext cx="311150" cy="915670"/>
    <xdr:sp>
      <xdr:nvSpPr>
        <xdr:cNvPr id="1842" name="文本框 1841"/>
        <xdr:cNvSpPr txBox="1"/>
      </xdr:nvSpPr>
      <xdr:spPr>
        <a:xfrm>
          <a:off x="1665605" y="961891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873</xdr:row>
      <xdr:rowOff>31750</xdr:rowOff>
    </xdr:from>
    <xdr:ext cx="311150" cy="915670"/>
    <xdr:sp>
      <xdr:nvSpPr>
        <xdr:cNvPr id="1843" name="文本框 1842"/>
        <xdr:cNvSpPr txBox="1"/>
      </xdr:nvSpPr>
      <xdr:spPr>
        <a:xfrm>
          <a:off x="1198880" y="961891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874</xdr:row>
      <xdr:rowOff>31750</xdr:rowOff>
    </xdr:from>
    <xdr:ext cx="311150" cy="915670"/>
    <xdr:sp>
      <xdr:nvSpPr>
        <xdr:cNvPr id="1844" name="文本框 1843"/>
        <xdr:cNvSpPr txBox="1"/>
      </xdr:nvSpPr>
      <xdr:spPr>
        <a:xfrm>
          <a:off x="1665605" y="962996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874</xdr:row>
      <xdr:rowOff>31750</xdr:rowOff>
    </xdr:from>
    <xdr:ext cx="311150" cy="915670"/>
    <xdr:sp>
      <xdr:nvSpPr>
        <xdr:cNvPr id="1845" name="文本框 1844"/>
        <xdr:cNvSpPr txBox="1"/>
      </xdr:nvSpPr>
      <xdr:spPr>
        <a:xfrm>
          <a:off x="1198880" y="962996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774</xdr:row>
      <xdr:rowOff>31750</xdr:rowOff>
    </xdr:from>
    <xdr:ext cx="311150" cy="915670"/>
    <xdr:sp>
      <xdr:nvSpPr>
        <xdr:cNvPr id="1846" name="文本框 1845"/>
        <xdr:cNvSpPr txBox="1"/>
      </xdr:nvSpPr>
      <xdr:spPr>
        <a:xfrm>
          <a:off x="1198880" y="852506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759</xdr:row>
      <xdr:rowOff>31750</xdr:rowOff>
    </xdr:from>
    <xdr:ext cx="311150" cy="915670"/>
    <xdr:sp>
      <xdr:nvSpPr>
        <xdr:cNvPr id="1847" name="文本框 1846"/>
        <xdr:cNvSpPr txBox="1"/>
      </xdr:nvSpPr>
      <xdr:spPr>
        <a:xfrm>
          <a:off x="1665605" y="835933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759</xdr:row>
      <xdr:rowOff>31750</xdr:rowOff>
    </xdr:from>
    <xdr:ext cx="311150" cy="915670"/>
    <xdr:sp>
      <xdr:nvSpPr>
        <xdr:cNvPr id="1848" name="文本框 1847"/>
        <xdr:cNvSpPr txBox="1"/>
      </xdr:nvSpPr>
      <xdr:spPr>
        <a:xfrm>
          <a:off x="1198880" y="835933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815</xdr:row>
      <xdr:rowOff>31750</xdr:rowOff>
    </xdr:from>
    <xdr:ext cx="311150" cy="1042670"/>
    <xdr:sp>
      <xdr:nvSpPr>
        <xdr:cNvPr id="1849" name="文本框 1848"/>
        <xdr:cNvSpPr txBox="1"/>
      </xdr:nvSpPr>
      <xdr:spPr>
        <a:xfrm>
          <a:off x="1198880" y="8978074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874</xdr:row>
      <xdr:rowOff>31750</xdr:rowOff>
    </xdr:from>
    <xdr:ext cx="311150" cy="915670"/>
    <xdr:sp>
      <xdr:nvSpPr>
        <xdr:cNvPr id="1850" name="文本框 1849"/>
        <xdr:cNvSpPr txBox="1"/>
      </xdr:nvSpPr>
      <xdr:spPr>
        <a:xfrm>
          <a:off x="1665605" y="962996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874</xdr:row>
      <xdr:rowOff>31750</xdr:rowOff>
    </xdr:from>
    <xdr:ext cx="311150" cy="915670"/>
    <xdr:sp>
      <xdr:nvSpPr>
        <xdr:cNvPr id="1851" name="文本框 1850"/>
        <xdr:cNvSpPr txBox="1"/>
      </xdr:nvSpPr>
      <xdr:spPr>
        <a:xfrm>
          <a:off x="1198880" y="962996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875</xdr:row>
      <xdr:rowOff>31750</xdr:rowOff>
    </xdr:from>
    <xdr:ext cx="311150" cy="915670"/>
    <xdr:sp>
      <xdr:nvSpPr>
        <xdr:cNvPr id="1852" name="文本框 1851"/>
        <xdr:cNvSpPr txBox="1"/>
      </xdr:nvSpPr>
      <xdr:spPr>
        <a:xfrm>
          <a:off x="1665605" y="964101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875</xdr:row>
      <xdr:rowOff>31750</xdr:rowOff>
    </xdr:from>
    <xdr:ext cx="311150" cy="915670"/>
    <xdr:sp>
      <xdr:nvSpPr>
        <xdr:cNvPr id="1853" name="文本框 1852"/>
        <xdr:cNvSpPr txBox="1"/>
      </xdr:nvSpPr>
      <xdr:spPr>
        <a:xfrm>
          <a:off x="1198880" y="964101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775</xdr:row>
      <xdr:rowOff>31750</xdr:rowOff>
    </xdr:from>
    <xdr:ext cx="311150" cy="915670"/>
    <xdr:sp>
      <xdr:nvSpPr>
        <xdr:cNvPr id="1854" name="文本框 1853"/>
        <xdr:cNvSpPr txBox="1"/>
      </xdr:nvSpPr>
      <xdr:spPr>
        <a:xfrm>
          <a:off x="1198880" y="853611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760</xdr:row>
      <xdr:rowOff>31750</xdr:rowOff>
    </xdr:from>
    <xdr:ext cx="311150" cy="915670"/>
    <xdr:sp>
      <xdr:nvSpPr>
        <xdr:cNvPr id="1855" name="文本框 1854"/>
        <xdr:cNvSpPr txBox="1"/>
      </xdr:nvSpPr>
      <xdr:spPr>
        <a:xfrm>
          <a:off x="1665605" y="837037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760</xdr:row>
      <xdr:rowOff>31750</xdr:rowOff>
    </xdr:from>
    <xdr:ext cx="311150" cy="915670"/>
    <xdr:sp>
      <xdr:nvSpPr>
        <xdr:cNvPr id="1856" name="文本框 1855"/>
        <xdr:cNvSpPr txBox="1"/>
      </xdr:nvSpPr>
      <xdr:spPr>
        <a:xfrm>
          <a:off x="1198880" y="837037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816</xdr:row>
      <xdr:rowOff>31750</xdr:rowOff>
    </xdr:from>
    <xdr:ext cx="311150" cy="1042670"/>
    <xdr:sp>
      <xdr:nvSpPr>
        <xdr:cNvPr id="1857" name="文本框 1856"/>
        <xdr:cNvSpPr txBox="1"/>
      </xdr:nvSpPr>
      <xdr:spPr>
        <a:xfrm>
          <a:off x="1198880" y="8989123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875</xdr:row>
      <xdr:rowOff>31750</xdr:rowOff>
    </xdr:from>
    <xdr:ext cx="311150" cy="915670"/>
    <xdr:sp>
      <xdr:nvSpPr>
        <xdr:cNvPr id="1858" name="文本框 1857"/>
        <xdr:cNvSpPr txBox="1"/>
      </xdr:nvSpPr>
      <xdr:spPr>
        <a:xfrm>
          <a:off x="1665605" y="964101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875</xdr:row>
      <xdr:rowOff>31750</xdr:rowOff>
    </xdr:from>
    <xdr:ext cx="311150" cy="915670"/>
    <xdr:sp>
      <xdr:nvSpPr>
        <xdr:cNvPr id="1859" name="文本框 1858"/>
        <xdr:cNvSpPr txBox="1"/>
      </xdr:nvSpPr>
      <xdr:spPr>
        <a:xfrm>
          <a:off x="1198880" y="964101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876</xdr:row>
      <xdr:rowOff>31750</xdr:rowOff>
    </xdr:from>
    <xdr:ext cx="311150" cy="915670"/>
    <xdr:sp>
      <xdr:nvSpPr>
        <xdr:cNvPr id="1860" name="文本框 1859"/>
        <xdr:cNvSpPr txBox="1"/>
      </xdr:nvSpPr>
      <xdr:spPr>
        <a:xfrm>
          <a:off x="1665605" y="965206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876</xdr:row>
      <xdr:rowOff>31750</xdr:rowOff>
    </xdr:from>
    <xdr:ext cx="311150" cy="915670"/>
    <xdr:sp>
      <xdr:nvSpPr>
        <xdr:cNvPr id="1861" name="文本框 1860"/>
        <xdr:cNvSpPr txBox="1"/>
      </xdr:nvSpPr>
      <xdr:spPr>
        <a:xfrm>
          <a:off x="1198880" y="965206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776</xdr:row>
      <xdr:rowOff>31750</xdr:rowOff>
    </xdr:from>
    <xdr:ext cx="311150" cy="915670"/>
    <xdr:sp>
      <xdr:nvSpPr>
        <xdr:cNvPr id="1862" name="文本框 1861"/>
        <xdr:cNvSpPr txBox="1"/>
      </xdr:nvSpPr>
      <xdr:spPr>
        <a:xfrm>
          <a:off x="1198880" y="854716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761</xdr:row>
      <xdr:rowOff>31750</xdr:rowOff>
    </xdr:from>
    <xdr:ext cx="311150" cy="915670"/>
    <xdr:sp>
      <xdr:nvSpPr>
        <xdr:cNvPr id="1863" name="文本框 1862"/>
        <xdr:cNvSpPr txBox="1"/>
      </xdr:nvSpPr>
      <xdr:spPr>
        <a:xfrm>
          <a:off x="1665605" y="838142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761</xdr:row>
      <xdr:rowOff>31750</xdr:rowOff>
    </xdr:from>
    <xdr:ext cx="311150" cy="915670"/>
    <xdr:sp>
      <xdr:nvSpPr>
        <xdr:cNvPr id="1864" name="文本框 1863"/>
        <xdr:cNvSpPr txBox="1"/>
      </xdr:nvSpPr>
      <xdr:spPr>
        <a:xfrm>
          <a:off x="1198880" y="838142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817</xdr:row>
      <xdr:rowOff>31750</xdr:rowOff>
    </xdr:from>
    <xdr:ext cx="311150" cy="1042670"/>
    <xdr:sp>
      <xdr:nvSpPr>
        <xdr:cNvPr id="1865" name="文本框 1864"/>
        <xdr:cNvSpPr txBox="1"/>
      </xdr:nvSpPr>
      <xdr:spPr>
        <a:xfrm>
          <a:off x="1198880" y="9000172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876</xdr:row>
      <xdr:rowOff>31750</xdr:rowOff>
    </xdr:from>
    <xdr:ext cx="311150" cy="915670"/>
    <xdr:sp>
      <xdr:nvSpPr>
        <xdr:cNvPr id="1866" name="文本框 1865"/>
        <xdr:cNvSpPr txBox="1"/>
      </xdr:nvSpPr>
      <xdr:spPr>
        <a:xfrm>
          <a:off x="1665605" y="965206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876</xdr:row>
      <xdr:rowOff>31750</xdr:rowOff>
    </xdr:from>
    <xdr:ext cx="311150" cy="915670"/>
    <xdr:sp>
      <xdr:nvSpPr>
        <xdr:cNvPr id="1867" name="文本框 1866"/>
        <xdr:cNvSpPr txBox="1"/>
      </xdr:nvSpPr>
      <xdr:spPr>
        <a:xfrm>
          <a:off x="1198880" y="965206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877</xdr:row>
      <xdr:rowOff>31750</xdr:rowOff>
    </xdr:from>
    <xdr:ext cx="311150" cy="915670"/>
    <xdr:sp>
      <xdr:nvSpPr>
        <xdr:cNvPr id="1868" name="文本框 1867"/>
        <xdr:cNvSpPr txBox="1"/>
      </xdr:nvSpPr>
      <xdr:spPr>
        <a:xfrm>
          <a:off x="1665605" y="966311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877</xdr:row>
      <xdr:rowOff>31750</xdr:rowOff>
    </xdr:from>
    <xdr:ext cx="311150" cy="915670"/>
    <xdr:sp>
      <xdr:nvSpPr>
        <xdr:cNvPr id="1869" name="文本框 1868"/>
        <xdr:cNvSpPr txBox="1"/>
      </xdr:nvSpPr>
      <xdr:spPr>
        <a:xfrm>
          <a:off x="1198880" y="966311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777</xdr:row>
      <xdr:rowOff>31750</xdr:rowOff>
    </xdr:from>
    <xdr:ext cx="311150" cy="915670"/>
    <xdr:sp>
      <xdr:nvSpPr>
        <xdr:cNvPr id="1870" name="文本框 1869"/>
        <xdr:cNvSpPr txBox="1"/>
      </xdr:nvSpPr>
      <xdr:spPr>
        <a:xfrm>
          <a:off x="1198880" y="855821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762</xdr:row>
      <xdr:rowOff>31750</xdr:rowOff>
    </xdr:from>
    <xdr:ext cx="311150" cy="915670"/>
    <xdr:sp>
      <xdr:nvSpPr>
        <xdr:cNvPr id="1871" name="文本框 1870"/>
        <xdr:cNvSpPr txBox="1"/>
      </xdr:nvSpPr>
      <xdr:spPr>
        <a:xfrm>
          <a:off x="1665605" y="839247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762</xdr:row>
      <xdr:rowOff>31750</xdr:rowOff>
    </xdr:from>
    <xdr:ext cx="311150" cy="915670"/>
    <xdr:sp>
      <xdr:nvSpPr>
        <xdr:cNvPr id="1872" name="文本框 1871"/>
        <xdr:cNvSpPr txBox="1"/>
      </xdr:nvSpPr>
      <xdr:spPr>
        <a:xfrm>
          <a:off x="1198880" y="839247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818</xdr:row>
      <xdr:rowOff>31750</xdr:rowOff>
    </xdr:from>
    <xdr:ext cx="311150" cy="1042670"/>
    <xdr:sp>
      <xdr:nvSpPr>
        <xdr:cNvPr id="1873" name="文本框 1872"/>
        <xdr:cNvSpPr txBox="1"/>
      </xdr:nvSpPr>
      <xdr:spPr>
        <a:xfrm>
          <a:off x="1198880" y="9011221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877</xdr:row>
      <xdr:rowOff>31750</xdr:rowOff>
    </xdr:from>
    <xdr:ext cx="311150" cy="915670"/>
    <xdr:sp>
      <xdr:nvSpPr>
        <xdr:cNvPr id="1874" name="文本框 1873"/>
        <xdr:cNvSpPr txBox="1"/>
      </xdr:nvSpPr>
      <xdr:spPr>
        <a:xfrm>
          <a:off x="1665605" y="966311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877</xdr:row>
      <xdr:rowOff>31750</xdr:rowOff>
    </xdr:from>
    <xdr:ext cx="311150" cy="915670"/>
    <xdr:sp>
      <xdr:nvSpPr>
        <xdr:cNvPr id="1875" name="文本框 1874"/>
        <xdr:cNvSpPr txBox="1"/>
      </xdr:nvSpPr>
      <xdr:spPr>
        <a:xfrm>
          <a:off x="1198880" y="966311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878</xdr:row>
      <xdr:rowOff>31750</xdr:rowOff>
    </xdr:from>
    <xdr:ext cx="311150" cy="915670"/>
    <xdr:sp>
      <xdr:nvSpPr>
        <xdr:cNvPr id="1876" name="文本框 1875"/>
        <xdr:cNvSpPr txBox="1"/>
      </xdr:nvSpPr>
      <xdr:spPr>
        <a:xfrm>
          <a:off x="1665605" y="967416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878</xdr:row>
      <xdr:rowOff>31750</xdr:rowOff>
    </xdr:from>
    <xdr:ext cx="311150" cy="915670"/>
    <xdr:sp>
      <xdr:nvSpPr>
        <xdr:cNvPr id="1877" name="文本框 1876"/>
        <xdr:cNvSpPr txBox="1"/>
      </xdr:nvSpPr>
      <xdr:spPr>
        <a:xfrm>
          <a:off x="1198880" y="967416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778</xdr:row>
      <xdr:rowOff>31750</xdr:rowOff>
    </xdr:from>
    <xdr:ext cx="311150" cy="915670"/>
    <xdr:sp>
      <xdr:nvSpPr>
        <xdr:cNvPr id="1878" name="文本框 1877"/>
        <xdr:cNvSpPr txBox="1"/>
      </xdr:nvSpPr>
      <xdr:spPr>
        <a:xfrm>
          <a:off x="1198880" y="856926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763</xdr:row>
      <xdr:rowOff>31750</xdr:rowOff>
    </xdr:from>
    <xdr:ext cx="311150" cy="915670"/>
    <xdr:sp>
      <xdr:nvSpPr>
        <xdr:cNvPr id="1879" name="文本框 1878"/>
        <xdr:cNvSpPr txBox="1"/>
      </xdr:nvSpPr>
      <xdr:spPr>
        <a:xfrm>
          <a:off x="1665605" y="840352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763</xdr:row>
      <xdr:rowOff>31750</xdr:rowOff>
    </xdr:from>
    <xdr:ext cx="311150" cy="915670"/>
    <xdr:sp>
      <xdr:nvSpPr>
        <xdr:cNvPr id="1880" name="文本框 1879"/>
        <xdr:cNvSpPr txBox="1"/>
      </xdr:nvSpPr>
      <xdr:spPr>
        <a:xfrm>
          <a:off x="1198880" y="840352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819</xdr:row>
      <xdr:rowOff>31750</xdr:rowOff>
    </xdr:from>
    <xdr:ext cx="311150" cy="1042670"/>
    <xdr:sp>
      <xdr:nvSpPr>
        <xdr:cNvPr id="1881" name="文本框 1880"/>
        <xdr:cNvSpPr txBox="1"/>
      </xdr:nvSpPr>
      <xdr:spPr>
        <a:xfrm>
          <a:off x="1198880" y="9022270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878</xdr:row>
      <xdr:rowOff>31750</xdr:rowOff>
    </xdr:from>
    <xdr:ext cx="311150" cy="915670"/>
    <xdr:sp>
      <xdr:nvSpPr>
        <xdr:cNvPr id="1882" name="文本框 1881"/>
        <xdr:cNvSpPr txBox="1"/>
      </xdr:nvSpPr>
      <xdr:spPr>
        <a:xfrm>
          <a:off x="1665605" y="967416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878</xdr:row>
      <xdr:rowOff>31750</xdr:rowOff>
    </xdr:from>
    <xdr:ext cx="311150" cy="915670"/>
    <xdr:sp>
      <xdr:nvSpPr>
        <xdr:cNvPr id="1883" name="文本框 1882"/>
        <xdr:cNvSpPr txBox="1"/>
      </xdr:nvSpPr>
      <xdr:spPr>
        <a:xfrm>
          <a:off x="1198880" y="967416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879</xdr:row>
      <xdr:rowOff>31750</xdr:rowOff>
    </xdr:from>
    <xdr:ext cx="311150" cy="915670"/>
    <xdr:sp>
      <xdr:nvSpPr>
        <xdr:cNvPr id="1884" name="文本框 1883"/>
        <xdr:cNvSpPr txBox="1"/>
      </xdr:nvSpPr>
      <xdr:spPr>
        <a:xfrm>
          <a:off x="1665605" y="968521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879</xdr:row>
      <xdr:rowOff>31750</xdr:rowOff>
    </xdr:from>
    <xdr:ext cx="311150" cy="915670"/>
    <xdr:sp>
      <xdr:nvSpPr>
        <xdr:cNvPr id="1885" name="文本框 1884"/>
        <xdr:cNvSpPr txBox="1"/>
      </xdr:nvSpPr>
      <xdr:spPr>
        <a:xfrm>
          <a:off x="1198880" y="968521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779</xdr:row>
      <xdr:rowOff>31750</xdr:rowOff>
    </xdr:from>
    <xdr:ext cx="311150" cy="915670"/>
    <xdr:sp>
      <xdr:nvSpPr>
        <xdr:cNvPr id="1886" name="文本框 1885"/>
        <xdr:cNvSpPr txBox="1"/>
      </xdr:nvSpPr>
      <xdr:spPr>
        <a:xfrm>
          <a:off x="1198880" y="858031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764</xdr:row>
      <xdr:rowOff>31750</xdr:rowOff>
    </xdr:from>
    <xdr:ext cx="311150" cy="915670"/>
    <xdr:sp>
      <xdr:nvSpPr>
        <xdr:cNvPr id="1887" name="文本框 1886"/>
        <xdr:cNvSpPr txBox="1"/>
      </xdr:nvSpPr>
      <xdr:spPr>
        <a:xfrm>
          <a:off x="1665605" y="841457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764</xdr:row>
      <xdr:rowOff>31750</xdr:rowOff>
    </xdr:from>
    <xdr:ext cx="311150" cy="915670"/>
    <xdr:sp>
      <xdr:nvSpPr>
        <xdr:cNvPr id="1888" name="文本框 1887"/>
        <xdr:cNvSpPr txBox="1"/>
      </xdr:nvSpPr>
      <xdr:spPr>
        <a:xfrm>
          <a:off x="1198880" y="841457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820</xdr:row>
      <xdr:rowOff>31750</xdr:rowOff>
    </xdr:from>
    <xdr:ext cx="311150" cy="1042670"/>
    <xdr:sp>
      <xdr:nvSpPr>
        <xdr:cNvPr id="1889" name="文本框 1888"/>
        <xdr:cNvSpPr txBox="1"/>
      </xdr:nvSpPr>
      <xdr:spPr>
        <a:xfrm>
          <a:off x="1198880" y="9033319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879</xdr:row>
      <xdr:rowOff>31750</xdr:rowOff>
    </xdr:from>
    <xdr:ext cx="311150" cy="915670"/>
    <xdr:sp>
      <xdr:nvSpPr>
        <xdr:cNvPr id="1890" name="文本框 1889"/>
        <xdr:cNvSpPr txBox="1"/>
      </xdr:nvSpPr>
      <xdr:spPr>
        <a:xfrm>
          <a:off x="1665605" y="968521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879</xdr:row>
      <xdr:rowOff>31750</xdr:rowOff>
    </xdr:from>
    <xdr:ext cx="311150" cy="915670"/>
    <xdr:sp>
      <xdr:nvSpPr>
        <xdr:cNvPr id="1891" name="文本框 1890"/>
        <xdr:cNvSpPr txBox="1"/>
      </xdr:nvSpPr>
      <xdr:spPr>
        <a:xfrm>
          <a:off x="1198880" y="968521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880</xdr:row>
      <xdr:rowOff>31750</xdr:rowOff>
    </xdr:from>
    <xdr:ext cx="311150" cy="915670"/>
    <xdr:sp>
      <xdr:nvSpPr>
        <xdr:cNvPr id="1892" name="文本框 1891"/>
        <xdr:cNvSpPr txBox="1"/>
      </xdr:nvSpPr>
      <xdr:spPr>
        <a:xfrm>
          <a:off x="1665605" y="969625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880</xdr:row>
      <xdr:rowOff>31750</xdr:rowOff>
    </xdr:from>
    <xdr:ext cx="311150" cy="915670"/>
    <xdr:sp>
      <xdr:nvSpPr>
        <xdr:cNvPr id="1893" name="文本框 1892"/>
        <xdr:cNvSpPr txBox="1"/>
      </xdr:nvSpPr>
      <xdr:spPr>
        <a:xfrm>
          <a:off x="1198880" y="969625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780</xdr:row>
      <xdr:rowOff>31750</xdr:rowOff>
    </xdr:from>
    <xdr:ext cx="311150" cy="915670"/>
    <xdr:sp>
      <xdr:nvSpPr>
        <xdr:cNvPr id="1894" name="文本框 1893"/>
        <xdr:cNvSpPr txBox="1"/>
      </xdr:nvSpPr>
      <xdr:spPr>
        <a:xfrm>
          <a:off x="1198880" y="859135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765</xdr:row>
      <xdr:rowOff>31750</xdr:rowOff>
    </xdr:from>
    <xdr:ext cx="311150" cy="915670"/>
    <xdr:sp>
      <xdr:nvSpPr>
        <xdr:cNvPr id="1895" name="文本框 1894"/>
        <xdr:cNvSpPr txBox="1"/>
      </xdr:nvSpPr>
      <xdr:spPr>
        <a:xfrm>
          <a:off x="1665605" y="842562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765</xdr:row>
      <xdr:rowOff>31750</xdr:rowOff>
    </xdr:from>
    <xdr:ext cx="311150" cy="915670"/>
    <xdr:sp>
      <xdr:nvSpPr>
        <xdr:cNvPr id="1896" name="文本框 1895"/>
        <xdr:cNvSpPr txBox="1"/>
      </xdr:nvSpPr>
      <xdr:spPr>
        <a:xfrm>
          <a:off x="1198880" y="842562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821</xdr:row>
      <xdr:rowOff>31750</xdr:rowOff>
    </xdr:from>
    <xdr:ext cx="311150" cy="1042670"/>
    <xdr:sp>
      <xdr:nvSpPr>
        <xdr:cNvPr id="1897" name="文本框 1896"/>
        <xdr:cNvSpPr txBox="1"/>
      </xdr:nvSpPr>
      <xdr:spPr>
        <a:xfrm>
          <a:off x="1198880" y="9044368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880</xdr:row>
      <xdr:rowOff>31750</xdr:rowOff>
    </xdr:from>
    <xdr:ext cx="311150" cy="915670"/>
    <xdr:sp>
      <xdr:nvSpPr>
        <xdr:cNvPr id="1898" name="文本框 1897"/>
        <xdr:cNvSpPr txBox="1"/>
      </xdr:nvSpPr>
      <xdr:spPr>
        <a:xfrm>
          <a:off x="1665605" y="969625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880</xdr:row>
      <xdr:rowOff>31750</xdr:rowOff>
    </xdr:from>
    <xdr:ext cx="311150" cy="915670"/>
    <xdr:sp>
      <xdr:nvSpPr>
        <xdr:cNvPr id="1899" name="文本框 1898"/>
        <xdr:cNvSpPr txBox="1"/>
      </xdr:nvSpPr>
      <xdr:spPr>
        <a:xfrm>
          <a:off x="1198880" y="969625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881</xdr:row>
      <xdr:rowOff>31750</xdr:rowOff>
    </xdr:from>
    <xdr:ext cx="311150" cy="915670"/>
    <xdr:sp>
      <xdr:nvSpPr>
        <xdr:cNvPr id="1900" name="文本框 1899"/>
        <xdr:cNvSpPr txBox="1"/>
      </xdr:nvSpPr>
      <xdr:spPr>
        <a:xfrm>
          <a:off x="1665605" y="970730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881</xdr:row>
      <xdr:rowOff>31750</xdr:rowOff>
    </xdr:from>
    <xdr:ext cx="311150" cy="915670"/>
    <xdr:sp>
      <xdr:nvSpPr>
        <xdr:cNvPr id="1901" name="文本框 1900"/>
        <xdr:cNvSpPr txBox="1"/>
      </xdr:nvSpPr>
      <xdr:spPr>
        <a:xfrm>
          <a:off x="1198880" y="970730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781</xdr:row>
      <xdr:rowOff>31750</xdr:rowOff>
    </xdr:from>
    <xdr:ext cx="311150" cy="915670"/>
    <xdr:sp>
      <xdr:nvSpPr>
        <xdr:cNvPr id="1902" name="文本框 1901"/>
        <xdr:cNvSpPr txBox="1"/>
      </xdr:nvSpPr>
      <xdr:spPr>
        <a:xfrm>
          <a:off x="1198880" y="860240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766</xdr:row>
      <xdr:rowOff>31750</xdr:rowOff>
    </xdr:from>
    <xdr:ext cx="311150" cy="915670"/>
    <xdr:sp>
      <xdr:nvSpPr>
        <xdr:cNvPr id="1903" name="文本框 1902"/>
        <xdr:cNvSpPr txBox="1"/>
      </xdr:nvSpPr>
      <xdr:spPr>
        <a:xfrm>
          <a:off x="1665605" y="843667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766</xdr:row>
      <xdr:rowOff>31750</xdr:rowOff>
    </xdr:from>
    <xdr:ext cx="311150" cy="915670"/>
    <xdr:sp>
      <xdr:nvSpPr>
        <xdr:cNvPr id="1904" name="文本框 1903"/>
        <xdr:cNvSpPr txBox="1"/>
      </xdr:nvSpPr>
      <xdr:spPr>
        <a:xfrm>
          <a:off x="1198880" y="843667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822</xdr:row>
      <xdr:rowOff>31750</xdr:rowOff>
    </xdr:from>
    <xdr:ext cx="311150" cy="1042670"/>
    <xdr:sp>
      <xdr:nvSpPr>
        <xdr:cNvPr id="1905" name="文本框 1904"/>
        <xdr:cNvSpPr txBox="1"/>
      </xdr:nvSpPr>
      <xdr:spPr>
        <a:xfrm>
          <a:off x="1198880" y="9055417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881</xdr:row>
      <xdr:rowOff>31750</xdr:rowOff>
    </xdr:from>
    <xdr:ext cx="311150" cy="915670"/>
    <xdr:sp>
      <xdr:nvSpPr>
        <xdr:cNvPr id="1906" name="文本框 1905"/>
        <xdr:cNvSpPr txBox="1"/>
      </xdr:nvSpPr>
      <xdr:spPr>
        <a:xfrm>
          <a:off x="1665605" y="970730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881</xdr:row>
      <xdr:rowOff>31750</xdr:rowOff>
    </xdr:from>
    <xdr:ext cx="311150" cy="915670"/>
    <xdr:sp>
      <xdr:nvSpPr>
        <xdr:cNvPr id="1907" name="文本框 1906"/>
        <xdr:cNvSpPr txBox="1"/>
      </xdr:nvSpPr>
      <xdr:spPr>
        <a:xfrm>
          <a:off x="1198880" y="970730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882</xdr:row>
      <xdr:rowOff>31750</xdr:rowOff>
    </xdr:from>
    <xdr:ext cx="311150" cy="915670"/>
    <xdr:sp>
      <xdr:nvSpPr>
        <xdr:cNvPr id="1908" name="文本框 1907"/>
        <xdr:cNvSpPr txBox="1"/>
      </xdr:nvSpPr>
      <xdr:spPr>
        <a:xfrm>
          <a:off x="1665605" y="971835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882</xdr:row>
      <xdr:rowOff>31750</xdr:rowOff>
    </xdr:from>
    <xdr:ext cx="311150" cy="915670"/>
    <xdr:sp>
      <xdr:nvSpPr>
        <xdr:cNvPr id="1909" name="文本框 1908"/>
        <xdr:cNvSpPr txBox="1"/>
      </xdr:nvSpPr>
      <xdr:spPr>
        <a:xfrm>
          <a:off x="1198880" y="971835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782</xdr:row>
      <xdr:rowOff>31750</xdr:rowOff>
    </xdr:from>
    <xdr:ext cx="311150" cy="915670"/>
    <xdr:sp>
      <xdr:nvSpPr>
        <xdr:cNvPr id="1910" name="文本框 1909"/>
        <xdr:cNvSpPr txBox="1"/>
      </xdr:nvSpPr>
      <xdr:spPr>
        <a:xfrm>
          <a:off x="1198880" y="861345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767</xdr:row>
      <xdr:rowOff>31750</xdr:rowOff>
    </xdr:from>
    <xdr:ext cx="311150" cy="915670"/>
    <xdr:sp>
      <xdr:nvSpPr>
        <xdr:cNvPr id="1911" name="文本框 1910"/>
        <xdr:cNvSpPr txBox="1"/>
      </xdr:nvSpPr>
      <xdr:spPr>
        <a:xfrm>
          <a:off x="1665605" y="844772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767</xdr:row>
      <xdr:rowOff>31750</xdr:rowOff>
    </xdr:from>
    <xdr:ext cx="311150" cy="915670"/>
    <xdr:sp>
      <xdr:nvSpPr>
        <xdr:cNvPr id="1912" name="文本框 1911"/>
        <xdr:cNvSpPr txBox="1"/>
      </xdr:nvSpPr>
      <xdr:spPr>
        <a:xfrm>
          <a:off x="1198880" y="844772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823</xdr:row>
      <xdr:rowOff>31750</xdr:rowOff>
    </xdr:from>
    <xdr:ext cx="311150" cy="1042670"/>
    <xdr:sp>
      <xdr:nvSpPr>
        <xdr:cNvPr id="1913" name="文本框 1912"/>
        <xdr:cNvSpPr txBox="1"/>
      </xdr:nvSpPr>
      <xdr:spPr>
        <a:xfrm>
          <a:off x="1198880" y="9066466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882</xdr:row>
      <xdr:rowOff>31750</xdr:rowOff>
    </xdr:from>
    <xdr:ext cx="311150" cy="915670"/>
    <xdr:sp>
      <xdr:nvSpPr>
        <xdr:cNvPr id="1914" name="文本框 1913"/>
        <xdr:cNvSpPr txBox="1"/>
      </xdr:nvSpPr>
      <xdr:spPr>
        <a:xfrm>
          <a:off x="1665605" y="971835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882</xdr:row>
      <xdr:rowOff>31750</xdr:rowOff>
    </xdr:from>
    <xdr:ext cx="311150" cy="915670"/>
    <xdr:sp>
      <xdr:nvSpPr>
        <xdr:cNvPr id="1915" name="文本框 1914"/>
        <xdr:cNvSpPr txBox="1"/>
      </xdr:nvSpPr>
      <xdr:spPr>
        <a:xfrm>
          <a:off x="1198880" y="971835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883</xdr:row>
      <xdr:rowOff>31750</xdr:rowOff>
    </xdr:from>
    <xdr:ext cx="311150" cy="915670"/>
    <xdr:sp>
      <xdr:nvSpPr>
        <xdr:cNvPr id="1916" name="文本框 1915"/>
        <xdr:cNvSpPr txBox="1"/>
      </xdr:nvSpPr>
      <xdr:spPr>
        <a:xfrm>
          <a:off x="1665605" y="972940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883</xdr:row>
      <xdr:rowOff>31750</xdr:rowOff>
    </xdr:from>
    <xdr:ext cx="311150" cy="915670"/>
    <xdr:sp>
      <xdr:nvSpPr>
        <xdr:cNvPr id="1917" name="文本框 1916"/>
        <xdr:cNvSpPr txBox="1"/>
      </xdr:nvSpPr>
      <xdr:spPr>
        <a:xfrm>
          <a:off x="1198880" y="972940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783</xdr:row>
      <xdr:rowOff>31750</xdr:rowOff>
    </xdr:from>
    <xdr:ext cx="311150" cy="915670"/>
    <xdr:sp>
      <xdr:nvSpPr>
        <xdr:cNvPr id="1918" name="文本框 1917"/>
        <xdr:cNvSpPr txBox="1"/>
      </xdr:nvSpPr>
      <xdr:spPr>
        <a:xfrm>
          <a:off x="1198880" y="862450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768</xdr:row>
      <xdr:rowOff>31750</xdr:rowOff>
    </xdr:from>
    <xdr:ext cx="311150" cy="915670"/>
    <xdr:sp>
      <xdr:nvSpPr>
        <xdr:cNvPr id="1919" name="文本框 1918"/>
        <xdr:cNvSpPr txBox="1"/>
      </xdr:nvSpPr>
      <xdr:spPr>
        <a:xfrm>
          <a:off x="1665605" y="845877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768</xdr:row>
      <xdr:rowOff>31750</xdr:rowOff>
    </xdr:from>
    <xdr:ext cx="311150" cy="915670"/>
    <xdr:sp>
      <xdr:nvSpPr>
        <xdr:cNvPr id="1920" name="文本框 1919"/>
        <xdr:cNvSpPr txBox="1"/>
      </xdr:nvSpPr>
      <xdr:spPr>
        <a:xfrm>
          <a:off x="1198880" y="845877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824</xdr:row>
      <xdr:rowOff>31750</xdr:rowOff>
    </xdr:from>
    <xdr:ext cx="311150" cy="1042670"/>
    <xdr:sp>
      <xdr:nvSpPr>
        <xdr:cNvPr id="1921" name="文本框 1920"/>
        <xdr:cNvSpPr txBox="1"/>
      </xdr:nvSpPr>
      <xdr:spPr>
        <a:xfrm>
          <a:off x="1198880" y="9077515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883</xdr:row>
      <xdr:rowOff>31750</xdr:rowOff>
    </xdr:from>
    <xdr:ext cx="311150" cy="915670"/>
    <xdr:sp>
      <xdr:nvSpPr>
        <xdr:cNvPr id="1922" name="文本框 1921"/>
        <xdr:cNvSpPr txBox="1"/>
      </xdr:nvSpPr>
      <xdr:spPr>
        <a:xfrm>
          <a:off x="1665605" y="972940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883</xdr:row>
      <xdr:rowOff>31750</xdr:rowOff>
    </xdr:from>
    <xdr:ext cx="311150" cy="915670"/>
    <xdr:sp>
      <xdr:nvSpPr>
        <xdr:cNvPr id="1923" name="文本框 1922"/>
        <xdr:cNvSpPr txBox="1"/>
      </xdr:nvSpPr>
      <xdr:spPr>
        <a:xfrm>
          <a:off x="1198880" y="972940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884</xdr:row>
      <xdr:rowOff>31750</xdr:rowOff>
    </xdr:from>
    <xdr:ext cx="311150" cy="915670"/>
    <xdr:sp>
      <xdr:nvSpPr>
        <xdr:cNvPr id="1924" name="文本框 1923"/>
        <xdr:cNvSpPr txBox="1"/>
      </xdr:nvSpPr>
      <xdr:spPr>
        <a:xfrm>
          <a:off x="1665605" y="974045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884</xdr:row>
      <xdr:rowOff>31750</xdr:rowOff>
    </xdr:from>
    <xdr:ext cx="311150" cy="915670"/>
    <xdr:sp>
      <xdr:nvSpPr>
        <xdr:cNvPr id="1925" name="文本框 1924"/>
        <xdr:cNvSpPr txBox="1"/>
      </xdr:nvSpPr>
      <xdr:spPr>
        <a:xfrm>
          <a:off x="1198880" y="974045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912</xdr:row>
      <xdr:rowOff>31750</xdr:rowOff>
    </xdr:from>
    <xdr:ext cx="311150" cy="915670"/>
    <xdr:sp>
      <xdr:nvSpPr>
        <xdr:cNvPr id="1926" name="文本框 1925"/>
        <xdr:cNvSpPr txBox="1"/>
      </xdr:nvSpPr>
      <xdr:spPr>
        <a:xfrm>
          <a:off x="1198880" y="1004982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897</xdr:row>
      <xdr:rowOff>31750</xdr:rowOff>
    </xdr:from>
    <xdr:ext cx="311150" cy="915670"/>
    <xdr:sp>
      <xdr:nvSpPr>
        <xdr:cNvPr id="1927" name="文本框 1926"/>
        <xdr:cNvSpPr txBox="1"/>
      </xdr:nvSpPr>
      <xdr:spPr>
        <a:xfrm>
          <a:off x="1665605" y="988409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897</xdr:row>
      <xdr:rowOff>31750</xdr:rowOff>
    </xdr:from>
    <xdr:ext cx="311150" cy="915670"/>
    <xdr:sp>
      <xdr:nvSpPr>
        <xdr:cNvPr id="1928" name="文本框 1927"/>
        <xdr:cNvSpPr txBox="1"/>
      </xdr:nvSpPr>
      <xdr:spPr>
        <a:xfrm>
          <a:off x="1198880" y="988409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953</xdr:row>
      <xdr:rowOff>31750</xdr:rowOff>
    </xdr:from>
    <xdr:ext cx="311150" cy="1042670"/>
    <xdr:sp>
      <xdr:nvSpPr>
        <xdr:cNvPr id="1929" name="文本框 1928"/>
        <xdr:cNvSpPr txBox="1"/>
      </xdr:nvSpPr>
      <xdr:spPr>
        <a:xfrm>
          <a:off x="1198880" y="10502836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1012</xdr:row>
      <xdr:rowOff>31750</xdr:rowOff>
    </xdr:from>
    <xdr:ext cx="311150" cy="947420"/>
    <xdr:sp>
      <xdr:nvSpPr>
        <xdr:cNvPr id="1930" name="文本框 1929"/>
        <xdr:cNvSpPr txBox="1"/>
      </xdr:nvSpPr>
      <xdr:spPr>
        <a:xfrm>
          <a:off x="1665605" y="11154727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1012</xdr:row>
      <xdr:rowOff>31750</xdr:rowOff>
    </xdr:from>
    <xdr:ext cx="311150" cy="947420"/>
    <xdr:sp>
      <xdr:nvSpPr>
        <xdr:cNvPr id="1931" name="文本框 1930"/>
        <xdr:cNvSpPr txBox="1"/>
      </xdr:nvSpPr>
      <xdr:spPr>
        <a:xfrm>
          <a:off x="1198880" y="11154727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1013</xdr:row>
      <xdr:rowOff>31750</xdr:rowOff>
    </xdr:from>
    <xdr:ext cx="311150" cy="947420"/>
    <xdr:sp>
      <xdr:nvSpPr>
        <xdr:cNvPr id="1932" name="文本框 1931"/>
        <xdr:cNvSpPr txBox="1"/>
      </xdr:nvSpPr>
      <xdr:spPr>
        <a:xfrm>
          <a:off x="1665605" y="11165776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1013</xdr:row>
      <xdr:rowOff>31750</xdr:rowOff>
    </xdr:from>
    <xdr:ext cx="311150" cy="947420"/>
    <xdr:sp>
      <xdr:nvSpPr>
        <xdr:cNvPr id="1933" name="文本框 1932"/>
        <xdr:cNvSpPr txBox="1"/>
      </xdr:nvSpPr>
      <xdr:spPr>
        <a:xfrm>
          <a:off x="1198880" y="11165776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1144</xdr:row>
      <xdr:rowOff>31750</xdr:rowOff>
    </xdr:from>
    <xdr:ext cx="311150" cy="915670"/>
    <xdr:sp>
      <xdr:nvSpPr>
        <xdr:cNvPr id="1934" name="文本框 1933"/>
        <xdr:cNvSpPr txBox="1"/>
      </xdr:nvSpPr>
      <xdr:spPr>
        <a:xfrm>
          <a:off x="1198880" y="1261319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1129</xdr:row>
      <xdr:rowOff>31750</xdr:rowOff>
    </xdr:from>
    <xdr:ext cx="311150" cy="915670"/>
    <xdr:sp>
      <xdr:nvSpPr>
        <xdr:cNvPr id="1935" name="文本框 1934"/>
        <xdr:cNvSpPr txBox="1"/>
      </xdr:nvSpPr>
      <xdr:spPr>
        <a:xfrm>
          <a:off x="1665605" y="1244746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1129</xdr:row>
      <xdr:rowOff>31750</xdr:rowOff>
    </xdr:from>
    <xdr:ext cx="311150" cy="915670"/>
    <xdr:sp>
      <xdr:nvSpPr>
        <xdr:cNvPr id="1936" name="文本框 1935"/>
        <xdr:cNvSpPr txBox="1"/>
      </xdr:nvSpPr>
      <xdr:spPr>
        <a:xfrm>
          <a:off x="1198880" y="1244746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1185</xdr:row>
      <xdr:rowOff>31750</xdr:rowOff>
    </xdr:from>
    <xdr:ext cx="311150" cy="1042670"/>
    <xdr:sp>
      <xdr:nvSpPr>
        <xdr:cNvPr id="1937" name="文本框 1936"/>
        <xdr:cNvSpPr txBox="1"/>
      </xdr:nvSpPr>
      <xdr:spPr>
        <a:xfrm>
          <a:off x="1198880" y="13066204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1244</xdr:row>
      <xdr:rowOff>31750</xdr:rowOff>
    </xdr:from>
    <xdr:ext cx="311150" cy="947420"/>
    <xdr:sp>
      <xdr:nvSpPr>
        <xdr:cNvPr id="1938" name="文本框 1937"/>
        <xdr:cNvSpPr txBox="1"/>
      </xdr:nvSpPr>
      <xdr:spPr>
        <a:xfrm>
          <a:off x="1665605" y="13718095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1244</xdr:row>
      <xdr:rowOff>31750</xdr:rowOff>
    </xdr:from>
    <xdr:ext cx="311150" cy="947420"/>
    <xdr:sp>
      <xdr:nvSpPr>
        <xdr:cNvPr id="1939" name="文本框 1938"/>
        <xdr:cNvSpPr txBox="1"/>
      </xdr:nvSpPr>
      <xdr:spPr>
        <a:xfrm>
          <a:off x="1198880" y="13718095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1245</xdr:row>
      <xdr:rowOff>31750</xdr:rowOff>
    </xdr:from>
    <xdr:ext cx="311150" cy="947420"/>
    <xdr:sp>
      <xdr:nvSpPr>
        <xdr:cNvPr id="1940" name="文本框 1939"/>
        <xdr:cNvSpPr txBox="1"/>
      </xdr:nvSpPr>
      <xdr:spPr>
        <a:xfrm>
          <a:off x="1665605" y="13729144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1245</xdr:row>
      <xdr:rowOff>31750</xdr:rowOff>
    </xdr:from>
    <xdr:ext cx="311150" cy="947420"/>
    <xdr:sp>
      <xdr:nvSpPr>
        <xdr:cNvPr id="1941" name="文本框 1940"/>
        <xdr:cNvSpPr txBox="1"/>
      </xdr:nvSpPr>
      <xdr:spPr>
        <a:xfrm>
          <a:off x="1198880" y="13729144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1145</xdr:row>
      <xdr:rowOff>31750</xdr:rowOff>
    </xdr:from>
    <xdr:ext cx="311150" cy="915670"/>
    <xdr:sp>
      <xdr:nvSpPr>
        <xdr:cNvPr id="1942" name="文本框 1941"/>
        <xdr:cNvSpPr txBox="1"/>
      </xdr:nvSpPr>
      <xdr:spPr>
        <a:xfrm>
          <a:off x="1198880" y="1262424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1130</xdr:row>
      <xdr:rowOff>31750</xdr:rowOff>
    </xdr:from>
    <xdr:ext cx="311150" cy="915670"/>
    <xdr:sp>
      <xdr:nvSpPr>
        <xdr:cNvPr id="1943" name="文本框 1942"/>
        <xdr:cNvSpPr txBox="1"/>
      </xdr:nvSpPr>
      <xdr:spPr>
        <a:xfrm>
          <a:off x="1665605" y="1245850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1130</xdr:row>
      <xdr:rowOff>31750</xdr:rowOff>
    </xdr:from>
    <xdr:ext cx="311150" cy="915670"/>
    <xdr:sp>
      <xdr:nvSpPr>
        <xdr:cNvPr id="1944" name="文本框 1943"/>
        <xdr:cNvSpPr txBox="1"/>
      </xdr:nvSpPr>
      <xdr:spPr>
        <a:xfrm>
          <a:off x="1198880" y="1245850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1186</xdr:row>
      <xdr:rowOff>31750</xdr:rowOff>
    </xdr:from>
    <xdr:ext cx="311150" cy="1042670"/>
    <xdr:sp>
      <xdr:nvSpPr>
        <xdr:cNvPr id="1945" name="文本框 1944"/>
        <xdr:cNvSpPr txBox="1"/>
      </xdr:nvSpPr>
      <xdr:spPr>
        <a:xfrm>
          <a:off x="1198880" y="13077253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1245</xdr:row>
      <xdr:rowOff>31750</xdr:rowOff>
    </xdr:from>
    <xdr:ext cx="311150" cy="947420"/>
    <xdr:sp>
      <xdr:nvSpPr>
        <xdr:cNvPr id="1946" name="文本框 1945"/>
        <xdr:cNvSpPr txBox="1"/>
      </xdr:nvSpPr>
      <xdr:spPr>
        <a:xfrm>
          <a:off x="1665605" y="13729144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1245</xdr:row>
      <xdr:rowOff>31750</xdr:rowOff>
    </xdr:from>
    <xdr:ext cx="311150" cy="947420"/>
    <xdr:sp>
      <xdr:nvSpPr>
        <xdr:cNvPr id="1947" name="文本框 1946"/>
        <xdr:cNvSpPr txBox="1"/>
      </xdr:nvSpPr>
      <xdr:spPr>
        <a:xfrm>
          <a:off x="1198880" y="13729144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1246</xdr:row>
      <xdr:rowOff>31750</xdr:rowOff>
    </xdr:from>
    <xdr:ext cx="311150" cy="947420"/>
    <xdr:sp>
      <xdr:nvSpPr>
        <xdr:cNvPr id="1948" name="文本框 1947"/>
        <xdr:cNvSpPr txBox="1"/>
      </xdr:nvSpPr>
      <xdr:spPr>
        <a:xfrm>
          <a:off x="1665605" y="13740193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1246</xdr:row>
      <xdr:rowOff>31750</xdr:rowOff>
    </xdr:from>
    <xdr:ext cx="311150" cy="947420"/>
    <xdr:sp>
      <xdr:nvSpPr>
        <xdr:cNvPr id="1949" name="文本框 1948"/>
        <xdr:cNvSpPr txBox="1"/>
      </xdr:nvSpPr>
      <xdr:spPr>
        <a:xfrm>
          <a:off x="1198880" y="13740193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1146</xdr:row>
      <xdr:rowOff>31750</xdr:rowOff>
    </xdr:from>
    <xdr:ext cx="311150" cy="915670"/>
    <xdr:sp>
      <xdr:nvSpPr>
        <xdr:cNvPr id="1950" name="文本框 1949"/>
        <xdr:cNvSpPr txBox="1"/>
      </xdr:nvSpPr>
      <xdr:spPr>
        <a:xfrm>
          <a:off x="1198880" y="1263529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1131</xdr:row>
      <xdr:rowOff>31750</xdr:rowOff>
    </xdr:from>
    <xdr:ext cx="311150" cy="915670"/>
    <xdr:sp>
      <xdr:nvSpPr>
        <xdr:cNvPr id="1951" name="文本框 1950"/>
        <xdr:cNvSpPr txBox="1"/>
      </xdr:nvSpPr>
      <xdr:spPr>
        <a:xfrm>
          <a:off x="1665605" y="1246955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1131</xdr:row>
      <xdr:rowOff>31750</xdr:rowOff>
    </xdr:from>
    <xdr:ext cx="311150" cy="915670"/>
    <xdr:sp>
      <xdr:nvSpPr>
        <xdr:cNvPr id="1952" name="文本框 1951"/>
        <xdr:cNvSpPr txBox="1"/>
      </xdr:nvSpPr>
      <xdr:spPr>
        <a:xfrm>
          <a:off x="1198880" y="1246955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1187</xdr:row>
      <xdr:rowOff>31750</xdr:rowOff>
    </xdr:from>
    <xdr:ext cx="311150" cy="1042670"/>
    <xdr:sp>
      <xdr:nvSpPr>
        <xdr:cNvPr id="1953" name="文本框 1952"/>
        <xdr:cNvSpPr txBox="1"/>
      </xdr:nvSpPr>
      <xdr:spPr>
        <a:xfrm>
          <a:off x="1198880" y="13088302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1246</xdr:row>
      <xdr:rowOff>31750</xdr:rowOff>
    </xdr:from>
    <xdr:ext cx="311150" cy="947420"/>
    <xdr:sp>
      <xdr:nvSpPr>
        <xdr:cNvPr id="1954" name="文本框 1953"/>
        <xdr:cNvSpPr txBox="1"/>
      </xdr:nvSpPr>
      <xdr:spPr>
        <a:xfrm>
          <a:off x="1665605" y="13740193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1246</xdr:row>
      <xdr:rowOff>31750</xdr:rowOff>
    </xdr:from>
    <xdr:ext cx="311150" cy="947420"/>
    <xdr:sp>
      <xdr:nvSpPr>
        <xdr:cNvPr id="1955" name="文本框 1954"/>
        <xdr:cNvSpPr txBox="1"/>
      </xdr:nvSpPr>
      <xdr:spPr>
        <a:xfrm>
          <a:off x="1198880" y="13740193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1247</xdr:row>
      <xdr:rowOff>31750</xdr:rowOff>
    </xdr:from>
    <xdr:ext cx="311150" cy="947420"/>
    <xdr:sp>
      <xdr:nvSpPr>
        <xdr:cNvPr id="1956" name="文本框 1955"/>
        <xdr:cNvSpPr txBox="1"/>
      </xdr:nvSpPr>
      <xdr:spPr>
        <a:xfrm>
          <a:off x="1665605" y="13751242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1247</xdr:row>
      <xdr:rowOff>31750</xdr:rowOff>
    </xdr:from>
    <xdr:ext cx="311150" cy="947420"/>
    <xdr:sp>
      <xdr:nvSpPr>
        <xdr:cNvPr id="1957" name="文本框 1956"/>
        <xdr:cNvSpPr txBox="1"/>
      </xdr:nvSpPr>
      <xdr:spPr>
        <a:xfrm>
          <a:off x="1198880" y="13751242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1147</xdr:row>
      <xdr:rowOff>31750</xdr:rowOff>
    </xdr:from>
    <xdr:ext cx="311150" cy="915670"/>
    <xdr:sp>
      <xdr:nvSpPr>
        <xdr:cNvPr id="1958" name="文本框 1957"/>
        <xdr:cNvSpPr txBox="1"/>
      </xdr:nvSpPr>
      <xdr:spPr>
        <a:xfrm>
          <a:off x="1198880" y="1264634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1132</xdr:row>
      <xdr:rowOff>31750</xdr:rowOff>
    </xdr:from>
    <xdr:ext cx="311150" cy="915670"/>
    <xdr:sp>
      <xdr:nvSpPr>
        <xdr:cNvPr id="1959" name="文本框 1958"/>
        <xdr:cNvSpPr txBox="1"/>
      </xdr:nvSpPr>
      <xdr:spPr>
        <a:xfrm>
          <a:off x="1665605" y="1248060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1132</xdr:row>
      <xdr:rowOff>31750</xdr:rowOff>
    </xdr:from>
    <xdr:ext cx="311150" cy="915670"/>
    <xdr:sp>
      <xdr:nvSpPr>
        <xdr:cNvPr id="1960" name="文本框 1959"/>
        <xdr:cNvSpPr txBox="1"/>
      </xdr:nvSpPr>
      <xdr:spPr>
        <a:xfrm>
          <a:off x="1198880" y="1248060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1188</xdr:row>
      <xdr:rowOff>31750</xdr:rowOff>
    </xdr:from>
    <xdr:ext cx="311150" cy="1042670"/>
    <xdr:sp>
      <xdr:nvSpPr>
        <xdr:cNvPr id="1961" name="文本框 1960"/>
        <xdr:cNvSpPr txBox="1"/>
      </xdr:nvSpPr>
      <xdr:spPr>
        <a:xfrm>
          <a:off x="1198880" y="13099351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1247</xdr:row>
      <xdr:rowOff>31750</xdr:rowOff>
    </xdr:from>
    <xdr:ext cx="311150" cy="947420"/>
    <xdr:sp>
      <xdr:nvSpPr>
        <xdr:cNvPr id="1962" name="文本框 1961"/>
        <xdr:cNvSpPr txBox="1"/>
      </xdr:nvSpPr>
      <xdr:spPr>
        <a:xfrm>
          <a:off x="1665605" y="13751242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1247</xdr:row>
      <xdr:rowOff>31750</xdr:rowOff>
    </xdr:from>
    <xdr:ext cx="311150" cy="947420"/>
    <xdr:sp>
      <xdr:nvSpPr>
        <xdr:cNvPr id="1963" name="文本框 1962"/>
        <xdr:cNvSpPr txBox="1"/>
      </xdr:nvSpPr>
      <xdr:spPr>
        <a:xfrm>
          <a:off x="1198880" y="13751242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1248</xdr:row>
      <xdr:rowOff>31750</xdr:rowOff>
    </xdr:from>
    <xdr:ext cx="311150" cy="947420"/>
    <xdr:sp>
      <xdr:nvSpPr>
        <xdr:cNvPr id="1964" name="文本框 1963"/>
        <xdr:cNvSpPr txBox="1"/>
      </xdr:nvSpPr>
      <xdr:spPr>
        <a:xfrm>
          <a:off x="1665605" y="13762291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1248</xdr:row>
      <xdr:rowOff>31750</xdr:rowOff>
    </xdr:from>
    <xdr:ext cx="311150" cy="947420"/>
    <xdr:sp>
      <xdr:nvSpPr>
        <xdr:cNvPr id="1965" name="文本框 1964"/>
        <xdr:cNvSpPr txBox="1"/>
      </xdr:nvSpPr>
      <xdr:spPr>
        <a:xfrm>
          <a:off x="1198880" y="13762291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1148</xdr:row>
      <xdr:rowOff>31750</xdr:rowOff>
    </xdr:from>
    <xdr:ext cx="311150" cy="915670"/>
    <xdr:sp>
      <xdr:nvSpPr>
        <xdr:cNvPr id="1966" name="文本框 1965"/>
        <xdr:cNvSpPr txBox="1"/>
      </xdr:nvSpPr>
      <xdr:spPr>
        <a:xfrm>
          <a:off x="1198880" y="1265739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1133</xdr:row>
      <xdr:rowOff>31750</xdr:rowOff>
    </xdr:from>
    <xdr:ext cx="311150" cy="915670"/>
    <xdr:sp>
      <xdr:nvSpPr>
        <xdr:cNvPr id="1967" name="文本框 1966"/>
        <xdr:cNvSpPr txBox="1"/>
      </xdr:nvSpPr>
      <xdr:spPr>
        <a:xfrm>
          <a:off x="1665605" y="1249165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1133</xdr:row>
      <xdr:rowOff>31750</xdr:rowOff>
    </xdr:from>
    <xdr:ext cx="311150" cy="915670"/>
    <xdr:sp>
      <xdr:nvSpPr>
        <xdr:cNvPr id="1968" name="文本框 1967"/>
        <xdr:cNvSpPr txBox="1"/>
      </xdr:nvSpPr>
      <xdr:spPr>
        <a:xfrm>
          <a:off x="1198880" y="1249165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1189</xdr:row>
      <xdr:rowOff>31750</xdr:rowOff>
    </xdr:from>
    <xdr:ext cx="311150" cy="1042670"/>
    <xdr:sp>
      <xdr:nvSpPr>
        <xdr:cNvPr id="1969" name="文本框 1968"/>
        <xdr:cNvSpPr txBox="1"/>
      </xdr:nvSpPr>
      <xdr:spPr>
        <a:xfrm>
          <a:off x="1198880" y="13110400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1248</xdr:row>
      <xdr:rowOff>31750</xdr:rowOff>
    </xdr:from>
    <xdr:ext cx="311150" cy="947420"/>
    <xdr:sp>
      <xdr:nvSpPr>
        <xdr:cNvPr id="1970" name="文本框 1969"/>
        <xdr:cNvSpPr txBox="1"/>
      </xdr:nvSpPr>
      <xdr:spPr>
        <a:xfrm>
          <a:off x="1665605" y="13762291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1248</xdr:row>
      <xdr:rowOff>31750</xdr:rowOff>
    </xdr:from>
    <xdr:ext cx="311150" cy="947420"/>
    <xdr:sp>
      <xdr:nvSpPr>
        <xdr:cNvPr id="1971" name="文本框 1970"/>
        <xdr:cNvSpPr txBox="1"/>
      </xdr:nvSpPr>
      <xdr:spPr>
        <a:xfrm>
          <a:off x="1198880" y="13762291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1249</xdr:row>
      <xdr:rowOff>31750</xdr:rowOff>
    </xdr:from>
    <xdr:ext cx="311150" cy="883920"/>
    <xdr:sp>
      <xdr:nvSpPr>
        <xdr:cNvPr id="1972" name="文本框 1971"/>
        <xdr:cNvSpPr txBox="1"/>
      </xdr:nvSpPr>
      <xdr:spPr>
        <a:xfrm>
          <a:off x="1665605" y="1377334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1249</xdr:row>
      <xdr:rowOff>31750</xdr:rowOff>
    </xdr:from>
    <xdr:ext cx="311150" cy="883920"/>
    <xdr:sp>
      <xdr:nvSpPr>
        <xdr:cNvPr id="1973" name="文本框 1972"/>
        <xdr:cNvSpPr txBox="1"/>
      </xdr:nvSpPr>
      <xdr:spPr>
        <a:xfrm>
          <a:off x="1198880" y="1377334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1149</xdr:row>
      <xdr:rowOff>31750</xdr:rowOff>
    </xdr:from>
    <xdr:ext cx="311150" cy="915670"/>
    <xdr:sp>
      <xdr:nvSpPr>
        <xdr:cNvPr id="1974" name="文本框 1973"/>
        <xdr:cNvSpPr txBox="1"/>
      </xdr:nvSpPr>
      <xdr:spPr>
        <a:xfrm>
          <a:off x="1198880" y="1266844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1134</xdr:row>
      <xdr:rowOff>31750</xdr:rowOff>
    </xdr:from>
    <xdr:ext cx="311150" cy="915670"/>
    <xdr:sp>
      <xdr:nvSpPr>
        <xdr:cNvPr id="1975" name="文本框 1974"/>
        <xdr:cNvSpPr txBox="1"/>
      </xdr:nvSpPr>
      <xdr:spPr>
        <a:xfrm>
          <a:off x="1665605" y="1250270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1134</xdr:row>
      <xdr:rowOff>31750</xdr:rowOff>
    </xdr:from>
    <xdr:ext cx="311150" cy="915670"/>
    <xdr:sp>
      <xdr:nvSpPr>
        <xdr:cNvPr id="1976" name="文本框 1975"/>
        <xdr:cNvSpPr txBox="1"/>
      </xdr:nvSpPr>
      <xdr:spPr>
        <a:xfrm>
          <a:off x="1198880" y="1250270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1190</xdr:row>
      <xdr:rowOff>31750</xdr:rowOff>
    </xdr:from>
    <xdr:ext cx="311150" cy="1042670"/>
    <xdr:sp>
      <xdr:nvSpPr>
        <xdr:cNvPr id="1977" name="文本框 1976"/>
        <xdr:cNvSpPr txBox="1"/>
      </xdr:nvSpPr>
      <xdr:spPr>
        <a:xfrm>
          <a:off x="1198880" y="13121449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1249</xdr:row>
      <xdr:rowOff>31750</xdr:rowOff>
    </xdr:from>
    <xdr:ext cx="311150" cy="883920"/>
    <xdr:sp>
      <xdr:nvSpPr>
        <xdr:cNvPr id="1978" name="文本框 1977"/>
        <xdr:cNvSpPr txBox="1"/>
      </xdr:nvSpPr>
      <xdr:spPr>
        <a:xfrm>
          <a:off x="1665605" y="1377334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1249</xdr:row>
      <xdr:rowOff>31750</xdr:rowOff>
    </xdr:from>
    <xdr:ext cx="311150" cy="883920"/>
    <xdr:sp>
      <xdr:nvSpPr>
        <xdr:cNvPr id="1979" name="文本框 1978"/>
        <xdr:cNvSpPr txBox="1"/>
      </xdr:nvSpPr>
      <xdr:spPr>
        <a:xfrm>
          <a:off x="1198880" y="1377334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1250</xdr:row>
      <xdr:rowOff>31750</xdr:rowOff>
    </xdr:from>
    <xdr:ext cx="311150" cy="883920"/>
    <xdr:sp>
      <xdr:nvSpPr>
        <xdr:cNvPr id="1980" name="文本框 1979"/>
        <xdr:cNvSpPr txBox="1"/>
      </xdr:nvSpPr>
      <xdr:spPr>
        <a:xfrm>
          <a:off x="1665605" y="1378438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1250</xdr:row>
      <xdr:rowOff>31750</xdr:rowOff>
    </xdr:from>
    <xdr:ext cx="311150" cy="883920"/>
    <xdr:sp>
      <xdr:nvSpPr>
        <xdr:cNvPr id="1981" name="文本框 1980"/>
        <xdr:cNvSpPr txBox="1"/>
      </xdr:nvSpPr>
      <xdr:spPr>
        <a:xfrm>
          <a:off x="1198880" y="1378438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1152</xdr:row>
      <xdr:rowOff>31750</xdr:rowOff>
    </xdr:from>
    <xdr:ext cx="311150" cy="915670"/>
    <xdr:sp>
      <xdr:nvSpPr>
        <xdr:cNvPr id="1982" name="文本框 1981"/>
        <xdr:cNvSpPr txBox="1"/>
      </xdr:nvSpPr>
      <xdr:spPr>
        <a:xfrm>
          <a:off x="1198880" y="1270158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1137</xdr:row>
      <xdr:rowOff>31750</xdr:rowOff>
    </xdr:from>
    <xdr:ext cx="311150" cy="915670"/>
    <xdr:sp>
      <xdr:nvSpPr>
        <xdr:cNvPr id="1983" name="文本框 1982"/>
        <xdr:cNvSpPr txBox="1"/>
      </xdr:nvSpPr>
      <xdr:spPr>
        <a:xfrm>
          <a:off x="1665605" y="1253585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1137</xdr:row>
      <xdr:rowOff>31750</xdr:rowOff>
    </xdr:from>
    <xdr:ext cx="311150" cy="915670"/>
    <xdr:sp>
      <xdr:nvSpPr>
        <xdr:cNvPr id="1984" name="文本框 1983"/>
        <xdr:cNvSpPr txBox="1"/>
      </xdr:nvSpPr>
      <xdr:spPr>
        <a:xfrm>
          <a:off x="1198880" y="1253585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1193</xdr:row>
      <xdr:rowOff>31750</xdr:rowOff>
    </xdr:from>
    <xdr:ext cx="311150" cy="1042670"/>
    <xdr:sp>
      <xdr:nvSpPr>
        <xdr:cNvPr id="1985" name="文本框 1984"/>
        <xdr:cNvSpPr txBox="1"/>
      </xdr:nvSpPr>
      <xdr:spPr>
        <a:xfrm>
          <a:off x="1198880" y="13154596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1252</xdr:row>
      <xdr:rowOff>31750</xdr:rowOff>
    </xdr:from>
    <xdr:ext cx="311150" cy="883920"/>
    <xdr:sp>
      <xdr:nvSpPr>
        <xdr:cNvPr id="1986" name="文本框 1985"/>
        <xdr:cNvSpPr txBox="1"/>
      </xdr:nvSpPr>
      <xdr:spPr>
        <a:xfrm>
          <a:off x="1665605" y="1380648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1252</xdr:row>
      <xdr:rowOff>31750</xdr:rowOff>
    </xdr:from>
    <xdr:ext cx="311150" cy="883920"/>
    <xdr:sp>
      <xdr:nvSpPr>
        <xdr:cNvPr id="1987" name="文本框 1986"/>
        <xdr:cNvSpPr txBox="1"/>
      </xdr:nvSpPr>
      <xdr:spPr>
        <a:xfrm>
          <a:off x="1198880" y="1380648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1253</xdr:row>
      <xdr:rowOff>31750</xdr:rowOff>
    </xdr:from>
    <xdr:ext cx="311150" cy="883920"/>
    <xdr:sp>
      <xdr:nvSpPr>
        <xdr:cNvPr id="1988" name="文本框 1987"/>
        <xdr:cNvSpPr txBox="1"/>
      </xdr:nvSpPr>
      <xdr:spPr>
        <a:xfrm>
          <a:off x="1665605" y="1381753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1253</xdr:row>
      <xdr:rowOff>31750</xdr:rowOff>
    </xdr:from>
    <xdr:ext cx="311150" cy="883920"/>
    <xdr:sp>
      <xdr:nvSpPr>
        <xdr:cNvPr id="1989" name="文本框 1988"/>
        <xdr:cNvSpPr txBox="1"/>
      </xdr:nvSpPr>
      <xdr:spPr>
        <a:xfrm>
          <a:off x="1198880" y="1381753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1153</xdr:row>
      <xdr:rowOff>31750</xdr:rowOff>
    </xdr:from>
    <xdr:ext cx="311150" cy="915670"/>
    <xdr:sp>
      <xdr:nvSpPr>
        <xdr:cNvPr id="1990" name="文本框 1989"/>
        <xdr:cNvSpPr txBox="1"/>
      </xdr:nvSpPr>
      <xdr:spPr>
        <a:xfrm>
          <a:off x="1198880" y="1271263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1138</xdr:row>
      <xdr:rowOff>31750</xdr:rowOff>
    </xdr:from>
    <xdr:ext cx="311150" cy="915670"/>
    <xdr:sp>
      <xdr:nvSpPr>
        <xdr:cNvPr id="1991" name="文本框 1990"/>
        <xdr:cNvSpPr txBox="1"/>
      </xdr:nvSpPr>
      <xdr:spPr>
        <a:xfrm>
          <a:off x="1665605" y="1254690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1138</xdr:row>
      <xdr:rowOff>31750</xdr:rowOff>
    </xdr:from>
    <xdr:ext cx="311150" cy="915670"/>
    <xdr:sp>
      <xdr:nvSpPr>
        <xdr:cNvPr id="1992" name="文本框 1991"/>
        <xdr:cNvSpPr txBox="1"/>
      </xdr:nvSpPr>
      <xdr:spPr>
        <a:xfrm>
          <a:off x="1198880" y="1254690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1194</xdr:row>
      <xdr:rowOff>31750</xdr:rowOff>
    </xdr:from>
    <xdr:ext cx="311150" cy="1042670"/>
    <xdr:sp>
      <xdr:nvSpPr>
        <xdr:cNvPr id="1993" name="文本框 1992"/>
        <xdr:cNvSpPr txBox="1"/>
      </xdr:nvSpPr>
      <xdr:spPr>
        <a:xfrm>
          <a:off x="1198880" y="13165645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1253</xdr:row>
      <xdr:rowOff>31750</xdr:rowOff>
    </xdr:from>
    <xdr:ext cx="311150" cy="883920"/>
    <xdr:sp>
      <xdr:nvSpPr>
        <xdr:cNvPr id="1994" name="文本框 1993"/>
        <xdr:cNvSpPr txBox="1"/>
      </xdr:nvSpPr>
      <xdr:spPr>
        <a:xfrm>
          <a:off x="1665605" y="1381753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1253</xdr:row>
      <xdr:rowOff>31750</xdr:rowOff>
    </xdr:from>
    <xdr:ext cx="311150" cy="883920"/>
    <xdr:sp>
      <xdr:nvSpPr>
        <xdr:cNvPr id="1995" name="文本框 1994"/>
        <xdr:cNvSpPr txBox="1"/>
      </xdr:nvSpPr>
      <xdr:spPr>
        <a:xfrm>
          <a:off x="1198880" y="1381753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1254</xdr:row>
      <xdr:rowOff>31750</xdr:rowOff>
    </xdr:from>
    <xdr:ext cx="311150" cy="883920"/>
    <xdr:sp>
      <xdr:nvSpPr>
        <xdr:cNvPr id="1996" name="文本框 1995"/>
        <xdr:cNvSpPr txBox="1"/>
      </xdr:nvSpPr>
      <xdr:spPr>
        <a:xfrm>
          <a:off x="1665605" y="1382858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1254</xdr:row>
      <xdr:rowOff>31750</xdr:rowOff>
    </xdr:from>
    <xdr:ext cx="311150" cy="883920"/>
    <xdr:sp>
      <xdr:nvSpPr>
        <xdr:cNvPr id="1997" name="文本框 1996"/>
        <xdr:cNvSpPr txBox="1"/>
      </xdr:nvSpPr>
      <xdr:spPr>
        <a:xfrm>
          <a:off x="1198880" y="1382858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1154</xdr:row>
      <xdr:rowOff>31750</xdr:rowOff>
    </xdr:from>
    <xdr:ext cx="311150" cy="915670"/>
    <xdr:sp>
      <xdr:nvSpPr>
        <xdr:cNvPr id="1998" name="文本框 1997"/>
        <xdr:cNvSpPr txBox="1"/>
      </xdr:nvSpPr>
      <xdr:spPr>
        <a:xfrm>
          <a:off x="1198880" y="1272368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1139</xdr:row>
      <xdr:rowOff>31750</xdr:rowOff>
    </xdr:from>
    <xdr:ext cx="311150" cy="915670"/>
    <xdr:sp>
      <xdr:nvSpPr>
        <xdr:cNvPr id="1999" name="文本框 1998"/>
        <xdr:cNvSpPr txBox="1"/>
      </xdr:nvSpPr>
      <xdr:spPr>
        <a:xfrm>
          <a:off x="1665605" y="1255795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1139</xdr:row>
      <xdr:rowOff>31750</xdr:rowOff>
    </xdr:from>
    <xdr:ext cx="311150" cy="915670"/>
    <xdr:sp>
      <xdr:nvSpPr>
        <xdr:cNvPr id="2000" name="文本框 1999"/>
        <xdr:cNvSpPr txBox="1"/>
      </xdr:nvSpPr>
      <xdr:spPr>
        <a:xfrm>
          <a:off x="1198880" y="1255795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1195</xdr:row>
      <xdr:rowOff>31750</xdr:rowOff>
    </xdr:from>
    <xdr:ext cx="311150" cy="1042670"/>
    <xdr:sp>
      <xdr:nvSpPr>
        <xdr:cNvPr id="2001" name="文本框 2000"/>
        <xdr:cNvSpPr txBox="1"/>
      </xdr:nvSpPr>
      <xdr:spPr>
        <a:xfrm>
          <a:off x="1198880" y="13176694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1254</xdr:row>
      <xdr:rowOff>31750</xdr:rowOff>
    </xdr:from>
    <xdr:ext cx="311150" cy="883920"/>
    <xdr:sp>
      <xdr:nvSpPr>
        <xdr:cNvPr id="2002" name="文本框 2001"/>
        <xdr:cNvSpPr txBox="1"/>
      </xdr:nvSpPr>
      <xdr:spPr>
        <a:xfrm>
          <a:off x="1665605" y="1382858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1254</xdr:row>
      <xdr:rowOff>31750</xdr:rowOff>
    </xdr:from>
    <xdr:ext cx="311150" cy="883920"/>
    <xdr:sp>
      <xdr:nvSpPr>
        <xdr:cNvPr id="2003" name="文本框 2002"/>
        <xdr:cNvSpPr txBox="1"/>
      </xdr:nvSpPr>
      <xdr:spPr>
        <a:xfrm>
          <a:off x="1198880" y="1382858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1255</xdr:row>
      <xdr:rowOff>31750</xdr:rowOff>
    </xdr:from>
    <xdr:ext cx="311150" cy="915670"/>
    <xdr:sp>
      <xdr:nvSpPr>
        <xdr:cNvPr id="2004" name="文本框 2003"/>
        <xdr:cNvSpPr txBox="1"/>
      </xdr:nvSpPr>
      <xdr:spPr>
        <a:xfrm>
          <a:off x="1665605" y="138396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1255</xdr:row>
      <xdr:rowOff>31750</xdr:rowOff>
    </xdr:from>
    <xdr:ext cx="311150" cy="915670"/>
    <xdr:sp>
      <xdr:nvSpPr>
        <xdr:cNvPr id="2005" name="文本框 2004"/>
        <xdr:cNvSpPr txBox="1"/>
      </xdr:nvSpPr>
      <xdr:spPr>
        <a:xfrm>
          <a:off x="1198880" y="138396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1155</xdr:row>
      <xdr:rowOff>31750</xdr:rowOff>
    </xdr:from>
    <xdr:ext cx="311150" cy="915670"/>
    <xdr:sp>
      <xdr:nvSpPr>
        <xdr:cNvPr id="2006" name="文本框 2005"/>
        <xdr:cNvSpPr txBox="1"/>
      </xdr:nvSpPr>
      <xdr:spPr>
        <a:xfrm>
          <a:off x="1198880" y="127347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1140</xdr:row>
      <xdr:rowOff>31750</xdr:rowOff>
    </xdr:from>
    <xdr:ext cx="311150" cy="915670"/>
    <xdr:sp>
      <xdr:nvSpPr>
        <xdr:cNvPr id="2007" name="文本框 2006"/>
        <xdr:cNvSpPr txBox="1"/>
      </xdr:nvSpPr>
      <xdr:spPr>
        <a:xfrm>
          <a:off x="1665605" y="1256899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1140</xdr:row>
      <xdr:rowOff>31750</xdr:rowOff>
    </xdr:from>
    <xdr:ext cx="311150" cy="915670"/>
    <xdr:sp>
      <xdr:nvSpPr>
        <xdr:cNvPr id="2008" name="文本框 2007"/>
        <xdr:cNvSpPr txBox="1"/>
      </xdr:nvSpPr>
      <xdr:spPr>
        <a:xfrm>
          <a:off x="1198880" y="1256899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1196</xdr:row>
      <xdr:rowOff>31750</xdr:rowOff>
    </xdr:from>
    <xdr:ext cx="311150" cy="1042670"/>
    <xdr:sp>
      <xdr:nvSpPr>
        <xdr:cNvPr id="2009" name="文本框 2008"/>
        <xdr:cNvSpPr txBox="1"/>
      </xdr:nvSpPr>
      <xdr:spPr>
        <a:xfrm>
          <a:off x="1198880" y="13187743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1255</xdr:row>
      <xdr:rowOff>31750</xdr:rowOff>
    </xdr:from>
    <xdr:ext cx="311150" cy="915670"/>
    <xdr:sp>
      <xdr:nvSpPr>
        <xdr:cNvPr id="2010" name="文本框 2009"/>
        <xdr:cNvSpPr txBox="1"/>
      </xdr:nvSpPr>
      <xdr:spPr>
        <a:xfrm>
          <a:off x="1665605" y="138396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1255</xdr:row>
      <xdr:rowOff>31750</xdr:rowOff>
    </xdr:from>
    <xdr:ext cx="311150" cy="915670"/>
    <xdr:sp>
      <xdr:nvSpPr>
        <xdr:cNvPr id="2011" name="文本框 2010"/>
        <xdr:cNvSpPr txBox="1"/>
      </xdr:nvSpPr>
      <xdr:spPr>
        <a:xfrm>
          <a:off x="1198880" y="138396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1256</xdr:row>
      <xdr:rowOff>31750</xdr:rowOff>
    </xdr:from>
    <xdr:ext cx="311150" cy="915670"/>
    <xdr:sp>
      <xdr:nvSpPr>
        <xdr:cNvPr id="2012" name="文本框 2011"/>
        <xdr:cNvSpPr txBox="1"/>
      </xdr:nvSpPr>
      <xdr:spPr>
        <a:xfrm>
          <a:off x="1665605" y="1385068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1256</xdr:row>
      <xdr:rowOff>31750</xdr:rowOff>
    </xdr:from>
    <xdr:ext cx="311150" cy="915670"/>
    <xdr:sp>
      <xdr:nvSpPr>
        <xdr:cNvPr id="2013" name="文本框 2012"/>
        <xdr:cNvSpPr txBox="1"/>
      </xdr:nvSpPr>
      <xdr:spPr>
        <a:xfrm>
          <a:off x="1198880" y="1385068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1159</xdr:row>
      <xdr:rowOff>31750</xdr:rowOff>
    </xdr:from>
    <xdr:ext cx="311150" cy="915670"/>
    <xdr:sp>
      <xdr:nvSpPr>
        <xdr:cNvPr id="2014" name="文本框 2013"/>
        <xdr:cNvSpPr txBox="1"/>
      </xdr:nvSpPr>
      <xdr:spPr>
        <a:xfrm>
          <a:off x="1198880" y="1277893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1144</xdr:row>
      <xdr:rowOff>31750</xdr:rowOff>
    </xdr:from>
    <xdr:ext cx="311150" cy="915670"/>
    <xdr:sp>
      <xdr:nvSpPr>
        <xdr:cNvPr id="2015" name="文本框 2014"/>
        <xdr:cNvSpPr txBox="1"/>
      </xdr:nvSpPr>
      <xdr:spPr>
        <a:xfrm>
          <a:off x="1665605" y="1261319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1144</xdr:row>
      <xdr:rowOff>31750</xdr:rowOff>
    </xdr:from>
    <xdr:ext cx="311150" cy="915670"/>
    <xdr:sp>
      <xdr:nvSpPr>
        <xdr:cNvPr id="2016" name="文本框 2015"/>
        <xdr:cNvSpPr txBox="1"/>
      </xdr:nvSpPr>
      <xdr:spPr>
        <a:xfrm>
          <a:off x="1198880" y="1261319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1200</xdr:row>
      <xdr:rowOff>31750</xdr:rowOff>
    </xdr:from>
    <xdr:ext cx="311150" cy="1042670"/>
    <xdr:sp>
      <xdr:nvSpPr>
        <xdr:cNvPr id="2017" name="文本框 2016"/>
        <xdr:cNvSpPr txBox="1"/>
      </xdr:nvSpPr>
      <xdr:spPr>
        <a:xfrm>
          <a:off x="1198880" y="13231939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1259</xdr:row>
      <xdr:rowOff>31750</xdr:rowOff>
    </xdr:from>
    <xdr:ext cx="311150" cy="883920"/>
    <xdr:sp>
      <xdr:nvSpPr>
        <xdr:cNvPr id="2018" name="文本框 2017"/>
        <xdr:cNvSpPr txBox="1"/>
      </xdr:nvSpPr>
      <xdr:spPr>
        <a:xfrm>
          <a:off x="1665605" y="1388383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1259</xdr:row>
      <xdr:rowOff>31750</xdr:rowOff>
    </xdr:from>
    <xdr:ext cx="311150" cy="883920"/>
    <xdr:sp>
      <xdr:nvSpPr>
        <xdr:cNvPr id="2019" name="文本框 2018"/>
        <xdr:cNvSpPr txBox="1"/>
      </xdr:nvSpPr>
      <xdr:spPr>
        <a:xfrm>
          <a:off x="1198880" y="1388383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1260</xdr:row>
      <xdr:rowOff>31750</xdr:rowOff>
    </xdr:from>
    <xdr:ext cx="311150" cy="883920"/>
    <xdr:sp>
      <xdr:nvSpPr>
        <xdr:cNvPr id="2020" name="文本框 2019"/>
        <xdr:cNvSpPr txBox="1"/>
      </xdr:nvSpPr>
      <xdr:spPr>
        <a:xfrm>
          <a:off x="1665605" y="1389487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1260</xdr:row>
      <xdr:rowOff>31750</xdr:rowOff>
    </xdr:from>
    <xdr:ext cx="311150" cy="883920"/>
    <xdr:sp>
      <xdr:nvSpPr>
        <xdr:cNvPr id="2021" name="文本框 2020"/>
        <xdr:cNvSpPr txBox="1"/>
      </xdr:nvSpPr>
      <xdr:spPr>
        <a:xfrm>
          <a:off x="1198880" y="1389487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1160</xdr:row>
      <xdr:rowOff>31750</xdr:rowOff>
    </xdr:from>
    <xdr:ext cx="311150" cy="915670"/>
    <xdr:sp>
      <xdr:nvSpPr>
        <xdr:cNvPr id="2022" name="文本框 2021"/>
        <xdr:cNvSpPr txBox="1"/>
      </xdr:nvSpPr>
      <xdr:spPr>
        <a:xfrm>
          <a:off x="1198880" y="1278997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1145</xdr:row>
      <xdr:rowOff>31750</xdr:rowOff>
    </xdr:from>
    <xdr:ext cx="311150" cy="915670"/>
    <xdr:sp>
      <xdr:nvSpPr>
        <xdr:cNvPr id="2023" name="文本框 2022"/>
        <xdr:cNvSpPr txBox="1"/>
      </xdr:nvSpPr>
      <xdr:spPr>
        <a:xfrm>
          <a:off x="1665605" y="1262424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1145</xdr:row>
      <xdr:rowOff>31750</xdr:rowOff>
    </xdr:from>
    <xdr:ext cx="311150" cy="915670"/>
    <xdr:sp>
      <xdr:nvSpPr>
        <xdr:cNvPr id="2024" name="文本框 2023"/>
        <xdr:cNvSpPr txBox="1"/>
      </xdr:nvSpPr>
      <xdr:spPr>
        <a:xfrm>
          <a:off x="1198880" y="1262424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1201</xdr:row>
      <xdr:rowOff>31750</xdr:rowOff>
    </xdr:from>
    <xdr:ext cx="311150" cy="1042670"/>
    <xdr:sp>
      <xdr:nvSpPr>
        <xdr:cNvPr id="2025" name="文本框 2024"/>
        <xdr:cNvSpPr txBox="1"/>
      </xdr:nvSpPr>
      <xdr:spPr>
        <a:xfrm>
          <a:off x="1198880" y="13242988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1260</xdr:row>
      <xdr:rowOff>31750</xdr:rowOff>
    </xdr:from>
    <xdr:ext cx="311150" cy="883920"/>
    <xdr:sp>
      <xdr:nvSpPr>
        <xdr:cNvPr id="2026" name="文本框 2025"/>
        <xdr:cNvSpPr txBox="1"/>
      </xdr:nvSpPr>
      <xdr:spPr>
        <a:xfrm>
          <a:off x="1665605" y="1389487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1260</xdr:row>
      <xdr:rowOff>31750</xdr:rowOff>
    </xdr:from>
    <xdr:ext cx="311150" cy="883920"/>
    <xdr:sp>
      <xdr:nvSpPr>
        <xdr:cNvPr id="2027" name="文本框 2026"/>
        <xdr:cNvSpPr txBox="1"/>
      </xdr:nvSpPr>
      <xdr:spPr>
        <a:xfrm>
          <a:off x="1198880" y="1389487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1261</xdr:row>
      <xdr:rowOff>31750</xdr:rowOff>
    </xdr:from>
    <xdr:ext cx="311150" cy="915670"/>
    <xdr:sp>
      <xdr:nvSpPr>
        <xdr:cNvPr id="2028" name="文本框 2027"/>
        <xdr:cNvSpPr txBox="1"/>
      </xdr:nvSpPr>
      <xdr:spPr>
        <a:xfrm>
          <a:off x="1665605" y="1390592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1261</xdr:row>
      <xdr:rowOff>31750</xdr:rowOff>
    </xdr:from>
    <xdr:ext cx="311150" cy="915670"/>
    <xdr:sp>
      <xdr:nvSpPr>
        <xdr:cNvPr id="2029" name="文本框 2028"/>
        <xdr:cNvSpPr txBox="1"/>
      </xdr:nvSpPr>
      <xdr:spPr>
        <a:xfrm>
          <a:off x="1198880" y="1390592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1161</xdr:row>
      <xdr:rowOff>31750</xdr:rowOff>
    </xdr:from>
    <xdr:ext cx="311150" cy="915670"/>
    <xdr:sp>
      <xdr:nvSpPr>
        <xdr:cNvPr id="2030" name="文本框 2029"/>
        <xdr:cNvSpPr txBox="1"/>
      </xdr:nvSpPr>
      <xdr:spPr>
        <a:xfrm>
          <a:off x="1198880" y="1280102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1146</xdr:row>
      <xdr:rowOff>31750</xdr:rowOff>
    </xdr:from>
    <xdr:ext cx="311150" cy="915670"/>
    <xdr:sp>
      <xdr:nvSpPr>
        <xdr:cNvPr id="2031" name="文本框 2030"/>
        <xdr:cNvSpPr txBox="1"/>
      </xdr:nvSpPr>
      <xdr:spPr>
        <a:xfrm>
          <a:off x="1665605" y="1263529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1146</xdr:row>
      <xdr:rowOff>31750</xdr:rowOff>
    </xdr:from>
    <xdr:ext cx="311150" cy="915670"/>
    <xdr:sp>
      <xdr:nvSpPr>
        <xdr:cNvPr id="2032" name="文本框 2031"/>
        <xdr:cNvSpPr txBox="1"/>
      </xdr:nvSpPr>
      <xdr:spPr>
        <a:xfrm>
          <a:off x="1198880" y="1263529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1202</xdr:row>
      <xdr:rowOff>31750</xdr:rowOff>
    </xdr:from>
    <xdr:ext cx="311150" cy="1042670"/>
    <xdr:sp>
      <xdr:nvSpPr>
        <xdr:cNvPr id="2033" name="文本框 2032"/>
        <xdr:cNvSpPr txBox="1"/>
      </xdr:nvSpPr>
      <xdr:spPr>
        <a:xfrm>
          <a:off x="1198880" y="13254037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1261</xdr:row>
      <xdr:rowOff>31750</xdr:rowOff>
    </xdr:from>
    <xdr:ext cx="311150" cy="915670"/>
    <xdr:sp>
      <xdr:nvSpPr>
        <xdr:cNvPr id="2034" name="文本框 2033"/>
        <xdr:cNvSpPr txBox="1"/>
      </xdr:nvSpPr>
      <xdr:spPr>
        <a:xfrm>
          <a:off x="1665605" y="1390592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1261</xdr:row>
      <xdr:rowOff>31750</xdr:rowOff>
    </xdr:from>
    <xdr:ext cx="311150" cy="915670"/>
    <xdr:sp>
      <xdr:nvSpPr>
        <xdr:cNvPr id="2035" name="文本框 2034"/>
        <xdr:cNvSpPr txBox="1"/>
      </xdr:nvSpPr>
      <xdr:spPr>
        <a:xfrm>
          <a:off x="1198880" y="1390592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1262</xdr:row>
      <xdr:rowOff>31750</xdr:rowOff>
    </xdr:from>
    <xdr:ext cx="311150" cy="915670"/>
    <xdr:sp>
      <xdr:nvSpPr>
        <xdr:cNvPr id="2036" name="文本框 2035"/>
        <xdr:cNvSpPr txBox="1"/>
      </xdr:nvSpPr>
      <xdr:spPr>
        <a:xfrm>
          <a:off x="1665605" y="1391697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1262</xdr:row>
      <xdr:rowOff>31750</xdr:rowOff>
    </xdr:from>
    <xdr:ext cx="311150" cy="915670"/>
    <xdr:sp>
      <xdr:nvSpPr>
        <xdr:cNvPr id="2037" name="文本框 2036"/>
        <xdr:cNvSpPr txBox="1"/>
      </xdr:nvSpPr>
      <xdr:spPr>
        <a:xfrm>
          <a:off x="1198880" y="1391697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1162</xdr:row>
      <xdr:rowOff>31750</xdr:rowOff>
    </xdr:from>
    <xdr:ext cx="311150" cy="915670"/>
    <xdr:sp>
      <xdr:nvSpPr>
        <xdr:cNvPr id="2038" name="文本框 2037"/>
        <xdr:cNvSpPr txBox="1"/>
      </xdr:nvSpPr>
      <xdr:spPr>
        <a:xfrm>
          <a:off x="1198880" y="1281207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1147</xdr:row>
      <xdr:rowOff>31750</xdr:rowOff>
    </xdr:from>
    <xdr:ext cx="311150" cy="915670"/>
    <xdr:sp>
      <xdr:nvSpPr>
        <xdr:cNvPr id="2039" name="文本框 2038"/>
        <xdr:cNvSpPr txBox="1"/>
      </xdr:nvSpPr>
      <xdr:spPr>
        <a:xfrm>
          <a:off x="1665605" y="1264634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1147</xdr:row>
      <xdr:rowOff>31750</xdr:rowOff>
    </xdr:from>
    <xdr:ext cx="311150" cy="915670"/>
    <xdr:sp>
      <xdr:nvSpPr>
        <xdr:cNvPr id="2040" name="文本框 2039"/>
        <xdr:cNvSpPr txBox="1"/>
      </xdr:nvSpPr>
      <xdr:spPr>
        <a:xfrm>
          <a:off x="1198880" y="1264634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1203</xdr:row>
      <xdr:rowOff>31750</xdr:rowOff>
    </xdr:from>
    <xdr:ext cx="311150" cy="1042670"/>
    <xdr:sp>
      <xdr:nvSpPr>
        <xdr:cNvPr id="2041" name="文本框 2040"/>
        <xdr:cNvSpPr txBox="1"/>
      </xdr:nvSpPr>
      <xdr:spPr>
        <a:xfrm>
          <a:off x="1198880" y="13265086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1262</xdr:row>
      <xdr:rowOff>31750</xdr:rowOff>
    </xdr:from>
    <xdr:ext cx="311150" cy="915670"/>
    <xdr:sp>
      <xdr:nvSpPr>
        <xdr:cNvPr id="2042" name="文本框 2041"/>
        <xdr:cNvSpPr txBox="1"/>
      </xdr:nvSpPr>
      <xdr:spPr>
        <a:xfrm>
          <a:off x="1665605" y="1391697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1262</xdr:row>
      <xdr:rowOff>31750</xdr:rowOff>
    </xdr:from>
    <xdr:ext cx="311150" cy="915670"/>
    <xdr:sp>
      <xdr:nvSpPr>
        <xdr:cNvPr id="2043" name="文本框 2042"/>
        <xdr:cNvSpPr txBox="1"/>
      </xdr:nvSpPr>
      <xdr:spPr>
        <a:xfrm>
          <a:off x="1198880" y="1391697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1263</xdr:row>
      <xdr:rowOff>31750</xdr:rowOff>
    </xdr:from>
    <xdr:ext cx="311150" cy="915670"/>
    <xdr:sp>
      <xdr:nvSpPr>
        <xdr:cNvPr id="2044" name="文本框 2043"/>
        <xdr:cNvSpPr txBox="1"/>
      </xdr:nvSpPr>
      <xdr:spPr>
        <a:xfrm>
          <a:off x="1665605" y="1392802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1263</xdr:row>
      <xdr:rowOff>31750</xdr:rowOff>
    </xdr:from>
    <xdr:ext cx="311150" cy="915670"/>
    <xdr:sp>
      <xdr:nvSpPr>
        <xdr:cNvPr id="2045" name="文本框 2044"/>
        <xdr:cNvSpPr txBox="1"/>
      </xdr:nvSpPr>
      <xdr:spPr>
        <a:xfrm>
          <a:off x="1198880" y="1392802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1163</xdr:row>
      <xdr:rowOff>31750</xdr:rowOff>
    </xdr:from>
    <xdr:ext cx="311150" cy="915670"/>
    <xdr:sp>
      <xdr:nvSpPr>
        <xdr:cNvPr id="2046" name="文本框 2045"/>
        <xdr:cNvSpPr txBox="1"/>
      </xdr:nvSpPr>
      <xdr:spPr>
        <a:xfrm>
          <a:off x="1198880" y="1282312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1148</xdr:row>
      <xdr:rowOff>31750</xdr:rowOff>
    </xdr:from>
    <xdr:ext cx="311150" cy="915670"/>
    <xdr:sp>
      <xdr:nvSpPr>
        <xdr:cNvPr id="2047" name="文本框 2046"/>
        <xdr:cNvSpPr txBox="1"/>
      </xdr:nvSpPr>
      <xdr:spPr>
        <a:xfrm>
          <a:off x="1665605" y="1265739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1148</xdr:row>
      <xdr:rowOff>31750</xdr:rowOff>
    </xdr:from>
    <xdr:ext cx="311150" cy="915670"/>
    <xdr:sp>
      <xdr:nvSpPr>
        <xdr:cNvPr id="2048" name="文本框 2047"/>
        <xdr:cNvSpPr txBox="1"/>
      </xdr:nvSpPr>
      <xdr:spPr>
        <a:xfrm>
          <a:off x="1198880" y="1265739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1204</xdr:row>
      <xdr:rowOff>31750</xdr:rowOff>
    </xdr:from>
    <xdr:ext cx="311150" cy="1042670"/>
    <xdr:sp>
      <xdr:nvSpPr>
        <xdr:cNvPr id="2049" name="文本框 2048"/>
        <xdr:cNvSpPr txBox="1"/>
      </xdr:nvSpPr>
      <xdr:spPr>
        <a:xfrm>
          <a:off x="1198880" y="13276135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1263</xdr:row>
      <xdr:rowOff>31750</xdr:rowOff>
    </xdr:from>
    <xdr:ext cx="311150" cy="915670"/>
    <xdr:sp>
      <xdr:nvSpPr>
        <xdr:cNvPr id="2050" name="文本框 2049"/>
        <xdr:cNvSpPr txBox="1"/>
      </xdr:nvSpPr>
      <xdr:spPr>
        <a:xfrm>
          <a:off x="1665605" y="1392802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1263</xdr:row>
      <xdr:rowOff>31750</xdr:rowOff>
    </xdr:from>
    <xdr:ext cx="311150" cy="915670"/>
    <xdr:sp>
      <xdr:nvSpPr>
        <xdr:cNvPr id="2051" name="文本框 2050"/>
        <xdr:cNvSpPr txBox="1"/>
      </xdr:nvSpPr>
      <xdr:spPr>
        <a:xfrm>
          <a:off x="1198880" y="1392802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1264</xdr:row>
      <xdr:rowOff>31750</xdr:rowOff>
    </xdr:from>
    <xdr:ext cx="311150" cy="883920"/>
    <xdr:sp>
      <xdr:nvSpPr>
        <xdr:cNvPr id="2052" name="文本框 2051"/>
        <xdr:cNvSpPr txBox="1"/>
      </xdr:nvSpPr>
      <xdr:spPr>
        <a:xfrm>
          <a:off x="1665605" y="1393907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1264</xdr:row>
      <xdr:rowOff>31750</xdr:rowOff>
    </xdr:from>
    <xdr:ext cx="311150" cy="883920"/>
    <xdr:sp>
      <xdr:nvSpPr>
        <xdr:cNvPr id="2053" name="文本框 2052"/>
        <xdr:cNvSpPr txBox="1"/>
      </xdr:nvSpPr>
      <xdr:spPr>
        <a:xfrm>
          <a:off x="1198880" y="1393907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1164</xdr:row>
      <xdr:rowOff>31750</xdr:rowOff>
    </xdr:from>
    <xdr:ext cx="311150" cy="915670"/>
    <xdr:sp>
      <xdr:nvSpPr>
        <xdr:cNvPr id="2054" name="文本框 2053"/>
        <xdr:cNvSpPr txBox="1"/>
      </xdr:nvSpPr>
      <xdr:spPr>
        <a:xfrm>
          <a:off x="1198880" y="1283417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1149</xdr:row>
      <xdr:rowOff>31750</xdr:rowOff>
    </xdr:from>
    <xdr:ext cx="311150" cy="915670"/>
    <xdr:sp>
      <xdr:nvSpPr>
        <xdr:cNvPr id="2055" name="文本框 2054"/>
        <xdr:cNvSpPr txBox="1"/>
      </xdr:nvSpPr>
      <xdr:spPr>
        <a:xfrm>
          <a:off x="1665605" y="1266844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1149</xdr:row>
      <xdr:rowOff>31750</xdr:rowOff>
    </xdr:from>
    <xdr:ext cx="311150" cy="915670"/>
    <xdr:sp>
      <xdr:nvSpPr>
        <xdr:cNvPr id="2056" name="文本框 2055"/>
        <xdr:cNvSpPr txBox="1"/>
      </xdr:nvSpPr>
      <xdr:spPr>
        <a:xfrm>
          <a:off x="1198880" y="1266844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1205</xdr:row>
      <xdr:rowOff>31750</xdr:rowOff>
    </xdr:from>
    <xdr:ext cx="311150" cy="1042670"/>
    <xdr:sp>
      <xdr:nvSpPr>
        <xdr:cNvPr id="2057" name="文本框 2056"/>
        <xdr:cNvSpPr txBox="1"/>
      </xdr:nvSpPr>
      <xdr:spPr>
        <a:xfrm>
          <a:off x="1198880" y="13287184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1264</xdr:row>
      <xdr:rowOff>31750</xdr:rowOff>
    </xdr:from>
    <xdr:ext cx="311150" cy="883920"/>
    <xdr:sp>
      <xdr:nvSpPr>
        <xdr:cNvPr id="2058" name="文本框 2057"/>
        <xdr:cNvSpPr txBox="1"/>
      </xdr:nvSpPr>
      <xdr:spPr>
        <a:xfrm>
          <a:off x="1665605" y="1393907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1264</xdr:row>
      <xdr:rowOff>31750</xdr:rowOff>
    </xdr:from>
    <xdr:ext cx="311150" cy="883920"/>
    <xdr:sp>
      <xdr:nvSpPr>
        <xdr:cNvPr id="2059" name="文本框 2058"/>
        <xdr:cNvSpPr txBox="1"/>
      </xdr:nvSpPr>
      <xdr:spPr>
        <a:xfrm>
          <a:off x="1198880" y="1393907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1265</xdr:row>
      <xdr:rowOff>31750</xdr:rowOff>
    </xdr:from>
    <xdr:ext cx="311150" cy="883920"/>
    <xdr:sp>
      <xdr:nvSpPr>
        <xdr:cNvPr id="2060" name="文本框 2059"/>
        <xdr:cNvSpPr txBox="1"/>
      </xdr:nvSpPr>
      <xdr:spPr>
        <a:xfrm>
          <a:off x="1665605" y="1395012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1265</xdr:row>
      <xdr:rowOff>31750</xdr:rowOff>
    </xdr:from>
    <xdr:ext cx="311150" cy="883920"/>
    <xdr:sp>
      <xdr:nvSpPr>
        <xdr:cNvPr id="2061" name="文本框 2060"/>
        <xdr:cNvSpPr txBox="1"/>
      </xdr:nvSpPr>
      <xdr:spPr>
        <a:xfrm>
          <a:off x="1198880" y="1395012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1165</xdr:row>
      <xdr:rowOff>31750</xdr:rowOff>
    </xdr:from>
    <xdr:ext cx="311150" cy="915670"/>
    <xdr:sp>
      <xdr:nvSpPr>
        <xdr:cNvPr id="2062" name="文本框 2061"/>
        <xdr:cNvSpPr txBox="1"/>
      </xdr:nvSpPr>
      <xdr:spPr>
        <a:xfrm>
          <a:off x="1198880" y="1284522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1150</xdr:row>
      <xdr:rowOff>31750</xdr:rowOff>
    </xdr:from>
    <xdr:ext cx="311150" cy="915670"/>
    <xdr:sp>
      <xdr:nvSpPr>
        <xdr:cNvPr id="2063" name="文本框 2062"/>
        <xdr:cNvSpPr txBox="1"/>
      </xdr:nvSpPr>
      <xdr:spPr>
        <a:xfrm>
          <a:off x="1665605" y="1267948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1150</xdr:row>
      <xdr:rowOff>31750</xdr:rowOff>
    </xdr:from>
    <xdr:ext cx="311150" cy="915670"/>
    <xdr:sp>
      <xdr:nvSpPr>
        <xdr:cNvPr id="2064" name="文本框 2063"/>
        <xdr:cNvSpPr txBox="1"/>
      </xdr:nvSpPr>
      <xdr:spPr>
        <a:xfrm>
          <a:off x="1198880" y="1267948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1206</xdr:row>
      <xdr:rowOff>31750</xdr:rowOff>
    </xdr:from>
    <xdr:ext cx="311150" cy="1042670"/>
    <xdr:sp>
      <xdr:nvSpPr>
        <xdr:cNvPr id="2065" name="文本框 2064"/>
        <xdr:cNvSpPr txBox="1"/>
      </xdr:nvSpPr>
      <xdr:spPr>
        <a:xfrm>
          <a:off x="1198880" y="13298233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1265</xdr:row>
      <xdr:rowOff>31750</xdr:rowOff>
    </xdr:from>
    <xdr:ext cx="311150" cy="883920"/>
    <xdr:sp>
      <xdr:nvSpPr>
        <xdr:cNvPr id="2066" name="文本框 2065"/>
        <xdr:cNvSpPr txBox="1"/>
      </xdr:nvSpPr>
      <xdr:spPr>
        <a:xfrm>
          <a:off x="1665605" y="1395012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1265</xdr:row>
      <xdr:rowOff>31750</xdr:rowOff>
    </xdr:from>
    <xdr:ext cx="311150" cy="883920"/>
    <xdr:sp>
      <xdr:nvSpPr>
        <xdr:cNvPr id="2067" name="文本框 2066"/>
        <xdr:cNvSpPr txBox="1"/>
      </xdr:nvSpPr>
      <xdr:spPr>
        <a:xfrm>
          <a:off x="1198880" y="1395012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1266</xdr:row>
      <xdr:rowOff>31750</xdr:rowOff>
    </xdr:from>
    <xdr:ext cx="311150" cy="883920"/>
    <xdr:sp>
      <xdr:nvSpPr>
        <xdr:cNvPr id="2068" name="文本框 2067"/>
        <xdr:cNvSpPr txBox="1"/>
      </xdr:nvSpPr>
      <xdr:spPr>
        <a:xfrm>
          <a:off x="1665605" y="1396117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1266</xdr:row>
      <xdr:rowOff>31750</xdr:rowOff>
    </xdr:from>
    <xdr:ext cx="311150" cy="883920"/>
    <xdr:sp>
      <xdr:nvSpPr>
        <xdr:cNvPr id="2069" name="文本框 2068"/>
        <xdr:cNvSpPr txBox="1"/>
      </xdr:nvSpPr>
      <xdr:spPr>
        <a:xfrm>
          <a:off x="1198880" y="1396117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1168</xdr:row>
      <xdr:rowOff>31750</xdr:rowOff>
    </xdr:from>
    <xdr:ext cx="311150" cy="915670"/>
    <xdr:sp>
      <xdr:nvSpPr>
        <xdr:cNvPr id="2070" name="文本框 2069"/>
        <xdr:cNvSpPr txBox="1"/>
      </xdr:nvSpPr>
      <xdr:spPr>
        <a:xfrm>
          <a:off x="1198880" y="1287837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1153</xdr:row>
      <xdr:rowOff>31750</xdr:rowOff>
    </xdr:from>
    <xdr:ext cx="311150" cy="915670"/>
    <xdr:sp>
      <xdr:nvSpPr>
        <xdr:cNvPr id="2071" name="文本框 2070"/>
        <xdr:cNvSpPr txBox="1"/>
      </xdr:nvSpPr>
      <xdr:spPr>
        <a:xfrm>
          <a:off x="1665605" y="1271263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1153</xdr:row>
      <xdr:rowOff>31750</xdr:rowOff>
    </xdr:from>
    <xdr:ext cx="311150" cy="915670"/>
    <xdr:sp>
      <xdr:nvSpPr>
        <xdr:cNvPr id="2072" name="文本框 2071"/>
        <xdr:cNvSpPr txBox="1"/>
      </xdr:nvSpPr>
      <xdr:spPr>
        <a:xfrm>
          <a:off x="1198880" y="1271263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1209</xdr:row>
      <xdr:rowOff>31750</xdr:rowOff>
    </xdr:from>
    <xdr:ext cx="311150" cy="1042670"/>
    <xdr:sp>
      <xdr:nvSpPr>
        <xdr:cNvPr id="2073" name="文本框 2072"/>
        <xdr:cNvSpPr txBox="1"/>
      </xdr:nvSpPr>
      <xdr:spPr>
        <a:xfrm>
          <a:off x="1198880" y="13331380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1268</xdr:row>
      <xdr:rowOff>31750</xdr:rowOff>
    </xdr:from>
    <xdr:ext cx="311150" cy="883920"/>
    <xdr:sp>
      <xdr:nvSpPr>
        <xdr:cNvPr id="2074" name="文本框 2073"/>
        <xdr:cNvSpPr txBox="1"/>
      </xdr:nvSpPr>
      <xdr:spPr>
        <a:xfrm>
          <a:off x="1665605" y="1398327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1268</xdr:row>
      <xdr:rowOff>31750</xdr:rowOff>
    </xdr:from>
    <xdr:ext cx="311150" cy="883920"/>
    <xdr:sp>
      <xdr:nvSpPr>
        <xdr:cNvPr id="2075" name="文本框 2074"/>
        <xdr:cNvSpPr txBox="1"/>
      </xdr:nvSpPr>
      <xdr:spPr>
        <a:xfrm>
          <a:off x="1198880" y="1398327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1269</xdr:row>
      <xdr:rowOff>31750</xdr:rowOff>
    </xdr:from>
    <xdr:ext cx="311150" cy="883920"/>
    <xdr:sp>
      <xdr:nvSpPr>
        <xdr:cNvPr id="2076" name="文本框 2075"/>
        <xdr:cNvSpPr txBox="1"/>
      </xdr:nvSpPr>
      <xdr:spPr>
        <a:xfrm>
          <a:off x="1665605" y="1399432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1269</xdr:row>
      <xdr:rowOff>31750</xdr:rowOff>
    </xdr:from>
    <xdr:ext cx="311150" cy="883920"/>
    <xdr:sp>
      <xdr:nvSpPr>
        <xdr:cNvPr id="2077" name="文本框 2076"/>
        <xdr:cNvSpPr txBox="1"/>
      </xdr:nvSpPr>
      <xdr:spPr>
        <a:xfrm>
          <a:off x="1198880" y="1399432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1169</xdr:row>
      <xdr:rowOff>31750</xdr:rowOff>
    </xdr:from>
    <xdr:ext cx="311150" cy="915670"/>
    <xdr:sp>
      <xdr:nvSpPr>
        <xdr:cNvPr id="2078" name="文本框 2077"/>
        <xdr:cNvSpPr txBox="1"/>
      </xdr:nvSpPr>
      <xdr:spPr>
        <a:xfrm>
          <a:off x="1198880" y="1288942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1154</xdr:row>
      <xdr:rowOff>31750</xdr:rowOff>
    </xdr:from>
    <xdr:ext cx="311150" cy="915670"/>
    <xdr:sp>
      <xdr:nvSpPr>
        <xdr:cNvPr id="2079" name="文本框 2078"/>
        <xdr:cNvSpPr txBox="1"/>
      </xdr:nvSpPr>
      <xdr:spPr>
        <a:xfrm>
          <a:off x="1665605" y="1272368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1154</xdr:row>
      <xdr:rowOff>31750</xdr:rowOff>
    </xdr:from>
    <xdr:ext cx="311150" cy="915670"/>
    <xdr:sp>
      <xdr:nvSpPr>
        <xdr:cNvPr id="2080" name="文本框 2079"/>
        <xdr:cNvSpPr txBox="1"/>
      </xdr:nvSpPr>
      <xdr:spPr>
        <a:xfrm>
          <a:off x="1198880" y="1272368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1210</xdr:row>
      <xdr:rowOff>31750</xdr:rowOff>
    </xdr:from>
    <xdr:ext cx="311150" cy="1042670"/>
    <xdr:sp>
      <xdr:nvSpPr>
        <xdr:cNvPr id="2081" name="文本框 2080"/>
        <xdr:cNvSpPr txBox="1"/>
      </xdr:nvSpPr>
      <xdr:spPr>
        <a:xfrm>
          <a:off x="1198880" y="13342429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1269</xdr:row>
      <xdr:rowOff>31750</xdr:rowOff>
    </xdr:from>
    <xdr:ext cx="311150" cy="883920"/>
    <xdr:sp>
      <xdr:nvSpPr>
        <xdr:cNvPr id="2082" name="文本框 2081"/>
        <xdr:cNvSpPr txBox="1"/>
      </xdr:nvSpPr>
      <xdr:spPr>
        <a:xfrm>
          <a:off x="1665605" y="1399432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1269</xdr:row>
      <xdr:rowOff>31750</xdr:rowOff>
    </xdr:from>
    <xdr:ext cx="311150" cy="883920"/>
    <xdr:sp>
      <xdr:nvSpPr>
        <xdr:cNvPr id="2083" name="文本框 2082"/>
        <xdr:cNvSpPr txBox="1"/>
      </xdr:nvSpPr>
      <xdr:spPr>
        <a:xfrm>
          <a:off x="1198880" y="1399432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1270</xdr:row>
      <xdr:rowOff>31750</xdr:rowOff>
    </xdr:from>
    <xdr:ext cx="311150" cy="883920"/>
    <xdr:sp>
      <xdr:nvSpPr>
        <xdr:cNvPr id="2084" name="文本框 2083"/>
        <xdr:cNvSpPr txBox="1"/>
      </xdr:nvSpPr>
      <xdr:spPr>
        <a:xfrm>
          <a:off x="1665605" y="1400536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1270</xdr:row>
      <xdr:rowOff>31750</xdr:rowOff>
    </xdr:from>
    <xdr:ext cx="311150" cy="883920"/>
    <xdr:sp>
      <xdr:nvSpPr>
        <xdr:cNvPr id="2085" name="文本框 2084"/>
        <xdr:cNvSpPr txBox="1"/>
      </xdr:nvSpPr>
      <xdr:spPr>
        <a:xfrm>
          <a:off x="1198880" y="1400536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1170</xdr:row>
      <xdr:rowOff>31750</xdr:rowOff>
    </xdr:from>
    <xdr:ext cx="311150" cy="915670"/>
    <xdr:sp>
      <xdr:nvSpPr>
        <xdr:cNvPr id="2086" name="文本框 2085"/>
        <xdr:cNvSpPr txBox="1"/>
      </xdr:nvSpPr>
      <xdr:spPr>
        <a:xfrm>
          <a:off x="1198880" y="1290046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1155</xdr:row>
      <xdr:rowOff>31750</xdr:rowOff>
    </xdr:from>
    <xdr:ext cx="311150" cy="915670"/>
    <xdr:sp>
      <xdr:nvSpPr>
        <xdr:cNvPr id="2087" name="文本框 2086"/>
        <xdr:cNvSpPr txBox="1"/>
      </xdr:nvSpPr>
      <xdr:spPr>
        <a:xfrm>
          <a:off x="1665605" y="127347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1155</xdr:row>
      <xdr:rowOff>31750</xdr:rowOff>
    </xdr:from>
    <xdr:ext cx="311150" cy="915670"/>
    <xdr:sp>
      <xdr:nvSpPr>
        <xdr:cNvPr id="2088" name="文本框 2087"/>
        <xdr:cNvSpPr txBox="1"/>
      </xdr:nvSpPr>
      <xdr:spPr>
        <a:xfrm>
          <a:off x="1198880" y="127347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1211</xdr:row>
      <xdr:rowOff>31750</xdr:rowOff>
    </xdr:from>
    <xdr:ext cx="311150" cy="1042670"/>
    <xdr:sp>
      <xdr:nvSpPr>
        <xdr:cNvPr id="2089" name="文本框 2088"/>
        <xdr:cNvSpPr txBox="1"/>
      </xdr:nvSpPr>
      <xdr:spPr>
        <a:xfrm>
          <a:off x="1198880" y="13353478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1270</xdr:row>
      <xdr:rowOff>31750</xdr:rowOff>
    </xdr:from>
    <xdr:ext cx="311150" cy="883920"/>
    <xdr:sp>
      <xdr:nvSpPr>
        <xdr:cNvPr id="2090" name="文本框 2089"/>
        <xdr:cNvSpPr txBox="1"/>
      </xdr:nvSpPr>
      <xdr:spPr>
        <a:xfrm>
          <a:off x="1665605" y="1400536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1270</xdr:row>
      <xdr:rowOff>31750</xdr:rowOff>
    </xdr:from>
    <xdr:ext cx="311150" cy="883920"/>
    <xdr:sp>
      <xdr:nvSpPr>
        <xdr:cNvPr id="2091" name="文本框 2090"/>
        <xdr:cNvSpPr txBox="1"/>
      </xdr:nvSpPr>
      <xdr:spPr>
        <a:xfrm>
          <a:off x="1198880" y="1400536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1271</xdr:row>
      <xdr:rowOff>31750</xdr:rowOff>
    </xdr:from>
    <xdr:ext cx="311150" cy="915670"/>
    <xdr:sp>
      <xdr:nvSpPr>
        <xdr:cNvPr id="2092" name="文本框 2091"/>
        <xdr:cNvSpPr txBox="1"/>
      </xdr:nvSpPr>
      <xdr:spPr>
        <a:xfrm>
          <a:off x="1665605" y="1401641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1271</xdr:row>
      <xdr:rowOff>31750</xdr:rowOff>
    </xdr:from>
    <xdr:ext cx="311150" cy="915670"/>
    <xdr:sp>
      <xdr:nvSpPr>
        <xdr:cNvPr id="2093" name="文本框 2092"/>
        <xdr:cNvSpPr txBox="1"/>
      </xdr:nvSpPr>
      <xdr:spPr>
        <a:xfrm>
          <a:off x="1198880" y="1401641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1171</xdr:row>
      <xdr:rowOff>31750</xdr:rowOff>
    </xdr:from>
    <xdr:ext cx="311150" cy="915670"/>
    <xdr:sp>
      <xdr:nvSpPr>
        <xdr:cNvPr id="2094" name="文本框 2093"/>
        <xdr:cNvSpPr txBox="1"/>
      </xdr:nvSpPr>
      <xdr:spPr>
        <a:xfrm>
          <a:off x="1198880" y="1291151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1156</xdr:row>
      <xdr:rowOff>31750</xdr:rowOff>
    </xdr:from>
    <xdr:ext cx="311150" cy="915670"/>
    <xdr:sp>
      <xdr:nvSpPr>
        <xdr:cNvPr id="2095" name="文本框 2094"/>
        <xdr:cNvSpPr txBox="1"/>
      </xdr:nvSpPr>
      <xdr:spPr>
        <a:xfrm>
          <a:off x="1665605" y="1274578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1156</xdr:row>
      <xdr:rowOff>31750</xdr:rowOff>
    </xdr:from>
    <xdr:ext cx="311150" cy="915670"/>
    <xdr:sp>
      <xdr:nvSpPr>
        <xdr:cNvPr id="2096" name="文本框 2095"/>
        <xdr:cNvSpPr txBox="1"/>
      </xdr:nvSpPr>
      <xdr:spPr>
        <a:xfrm>
          <a:off x="1198880" y="1274578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1212</xdr:row>
      <xdr:rowOff>31750</xdr:rowOff>
    </xdr:from>
    <xdr:ext cx="311150" cy="1042670"/>
    <xdr:sp>
      <xdr:nvSpPr>
        <xdr:cNvPr id="2097" name="文本框 2096"/>
        <xdr:cNvSpPr txBox="1"/>
      </xdr:nvSpPr>
      <xdr:spPr>
        <a:xfrm>
          <a:off x="1198880" y="13364527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1271</xdr:row>
      <xdr:rowOff>31750</xdr:rowOff>
    </xdr:from>
    <xdr:ext cx="311150" cy="915670"/>
    <xdr:sp>
      <xdr:nvSpPr>
        <xdr:cNvPr id="2098" name="文本框 2097"/>
        <xdr:cNvSpPr txBox="1"/>
      </xdr:nvSpPr>
      <xdr:spPr>
        <a:xfrm>
          <a:off x="1665605" y="1401641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1271</xdr:row>
      <xdr:rowOff>31750</xdr:rowOff>
    </xdr:from>
    <xdr:ext cx="311150" cy="915670"/>
    <xdr:sp>
      <xdr:nvSpPr>
        <xdr:cNvPr id="2099" name="文本框 2098"/>
        <xdr:cNvSpPr txBox="1"/>
      </xdr:nvSpPr>
      <xdr:spPr>
        <a:xfrm>
          <a:off x="1198880" y="1401641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1272</xdr:row>
      <xdr:rowOff>31750</xdr:rowOff>
    </xdr:from>
    <xdr:ext cx="311150" cy="915670"/>
    <xdr:sp>
      <xdr:nvSpPr>
        <xdr:cNvPr id="2100" name="文本框 2099"/>
        <xdr:cNvSpPr txBox="1"/>
      </xdr:nvSpPr>
      <xdr:spPr>
        <a:xfrm>
          <a:off x="1665605" y="1402746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1272</xdr:row>
      <xdr:rowOff>31750</xdr:rowOff>
    </xdr:from>
    <xdr:ext cx="311150" cy="915670"/>
    <xdr:sp>
      <xdr:nvSpPr>
        <xdr:cNvPr id="2101" name="文本框 2100"/>
        <xdr:cNvSpPr txBox="1"/>
      </xdr:nvSpPr>
      <xdr:spPr>
        <a:xfrm>
          <a:off x="1198880" y="1402746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1174</xdr:row>
      <xdr:rowOff>31750</xdr:rowOff>
    </xdr:from>
    <xdr:ext cx="311150" cy="915670"/>
    <xdr:sp>
      <xdr:nvSpPr>
        <xdr:cNvPr id="2102" name="文本框 2101"/>
        <xdr:cNvSpPr txBox="1"/>
      </xdr:nvSpPr>
      <xdr:spPr>
        <a:xfrm>
          <a:off x="1198880" y="1294466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1159</xdr:row>
      <xdr:rowOff>31750</xdr:rowOff>
    </xdr:from>
    <xdr:ext cx="311150" cy="915670"/>
    <xdr:sp>
      <xdr:nvSpPr>
        <xdr:cNvPr id="2103" name="文本框 2102"/>
        <xdr:cNvSpPr txBox="1"/>
      </xdr:nvSpPr>
      <xdr:spPr>
        <a:xfrm>
          <a:off x="1665605" y="1277893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1159</xdr:row>
      <xdr:rowOff>31750</xdr:rowOff>
    </xdr:from>
    <xdr:ext cx="311150" cy="915670"/>
    <xdr:sp>
      <xdr:nvSpPr>
        <xdr:cNvPr id="2104" name="文本框 2103"/>
        <xdr:cNvSpPr txBox="1"/>
      </xdr:nvSpPr>
      <xdr:spPr>
        <a:xfrm>
          <a:off x="1198880" y="1277893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1215</xdr:row>
      <xdr:rowOff>31750</xdr:rowOff>
    </xdr:from>
    <xdr:ext cx="311150" cy="1042670"/>
    <xdr:sp>
      <xdr:nvSpPr>
        <xdr:cNvPr id="2105" name="文本框 2104"/>
        <xdr:cNvSpPr txBox="1"/>
      </xdr:nvSpPr>
      <xdr:spPr>
        <a:xfrm>
          <a:off x="1198880" y="13397674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1274</xdr:row>
      <xdr:rowOff>31750</xdr:rowOff>
    </xdr:from>
    <xdr:ext cx="311150" cy="883920"/>
    <xdr:sp>
      <xdr:nvSpPr>
        <xdr:cNvPr id="2106" name="文本框 2105"/>
        <xdr:cNvSpPr txBox="1"/>
      </xdr:nvSpPr>
      <xdr:spPr>
        <a:xfrm>
          <a:off x="1665605" y="1404956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1274</xdr:row>
      <xdr:rowOff>31750</xdr:rowOff>
    </xdr:from>
    <xdr:ext cx="311150" cy="883920"/>
    <xdr:sp>
      <xdr:nvSpPr>
        <xdr:cNvPr id="2107" name="文本框 2106"/>
        <xdr:cNvSpPr txBox="1"/>
      </xdr:nvSpPr>
      <xdr:spPr>
        <a:xfrm>
          <a:off x="1198880" y="1404956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1275</xdr:row>
      <xdr:rowOff>31750</xdr:rowOff>
    </xdr:from>
    <xdr:ext cx="311150" cy="883920"/>
    <xdr:sp>
      <xdr:nvSpPr>
        <xdr:cNvPr id="2108" name="文本框 2107"/>
        <xdr:cNvSpPr txBox="1"/>
      </xdr:nvSpPr>
      <xdr:spPr>
        <a:xfrm>
          <a:off x="1665605" y="1406061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1275</xdr:row>
      <xdr:rowOff>31750</xdr:rowOff>
    </xdr:from>
    <xdr:ext cx="311150" cy="883920"/>
    <xdr:sp>
      <xdr:nvSpPr>
        <xdr:cNvPr id="2109" name="文本框 2108"/>
        <xdr:cNvSpPr txBox="1"/>
      </xdr:nvSpPr>
      <xdr:spPr>
        <a:xfrm>
          <a:off x="1198880" y="1406061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1175</xdr:row>
      <xdr:rowOff>31750</xdr:rowOff>
    </xdr:from>
    <xdr:ext cx="311150" cy="915670"/>
    <xdr:sp>
      <xdr:nvSpPr>
        <xdr:cNvPr id="2110" name="文本框 2109"/>
        <xdr:cNvSpPr txBox="1"/>
      </xdr:nvSpPr>
      <xdr:spPr>
        <a:xfrm>
          <a:off x="1198880" y="1295571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1160</xdr:row>
      <xdr:rowOff>31750</xdr:rowOff>
    </xdr:from>
    <xdr:ext cx="311150" cy="915670"/>
    <xdr:sp>
      <xdr:nvSpPr>
        <xdr:cNvPr id="2111" name="文本框 2110"/>
        <xdr:cNvSpPr txBox="1"/>
      </xdr:nvSpPr>
      <xdr:spPr>
        <a:xfrm>
          <a:off x="1665605" y="1278997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1160</xdr:row>
      <xdr:rowOff>31750</xdr:rowOff>
    </xdr:from>
    <xdr:ext cx="311150" cy="915670"/>
    <xdr:sp>
      <xdr:nvSpPr>
        <xdr:cNvPr id="2112" name="文本框 2111"/>
        <xdr:cNvSpPr txBox="1"/>
      </xdr:nvSpPr>
      <xdr:spPr>
        <a:xfrm>
          <a:off x="1198880" y="1278997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1216</xdr:row>
      <xdr:rowOff>31750</xdr:rowOff>
    </xdr:from>
    <xdr:ext cx="311150" cy="1042670"/>
    <xdr:sp>
      <xdr:nvSpPr>
        <xdr:cNvPr id="2113" name="文本框 2112"/>
        <xdr:cNvSpPr txBox="1"/>
      </xdr:nvSpPr>
      <xdr:spPr>
        <a:xfrm>
          <a:off x="1198880" y="13408723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1275</xdr:row>
      <xdr:rowOff>31750</xdr:rowOff>
    </xdr:from>
    <xdr:ext cx="311150" cy="883920"/>
    <xdr:sp>
      <xdr:nvSpPr>
        <xdr:cNvPr id="2114" name="文本框 2113"/>
        <xdr:cNvSpPr txBox="1"/>
      </xdr:nvSpPr>
      <xdr:spPr>
        <a:xfrm>
          <a:off x="1665605" y="1406061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1275</xdr:row>
      <xdr:rowOff>31750</xdr:rowOff>
    </xdr:from>
    <xdr:ext cx="311150" cy="883920"/>
    <xdr:sp>
      <xdr:nvSpPr>
        <xdr:cNvPr id="2115" name="文本框 2114"/>
        <xdr:cNvSpPr txBox="1"/>
      </xdr:nvSpPr>
      <xdr:spPr>
        <a:xfrm>
          <a:off x="1198880" y="1406061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1276</xdr:row>
      <xdr:rowOff>31750</xdr:rowOff>
    </xdr:from>
    <xdr:ext cx="311150" cy="883920"/>
    <xdr:sp>
      <xdr:nvSpPr>
        <xdr:cNvPr id="2116" name="文本框 2115"/>
        <xdr:cNvSpPr txBox="1"/>
      </xdr:nvSpPr>
      <xdr:spPr>
        <a:xfrm>
          <a:off x="1665605" y="1407166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1276</xdr:row>
      <xdr:rowOff>31750</xdr:rowOff>
    </xdr:from>
    <xdr:ext cx="311150" cy="883920"/>
    <xdr:sp>
      <xdr:nvSpPr>
        <xdr:cNvPr id="2117" name="文本框 2116"/>
        <xdr:cNvSpPr txBox="1"/>
      </xdr:nvSpPr>
      <xdr:spPr>
        <a:xfrm>
          <a:off x="1198880" y="1407166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1176</xdr:row>
      <xdr:rowOff>31750</xdr:rowOff>
    </xdr:from>
    <xdr:ext cx="311150" cy="915670"/>
    <xdr:sp>
      <xdr:nvSpPr>
        <xdr:cNvPr id="2118" name="文本框 2117"/>
        <xdr:cNvSpPr txBox="1"/>
      </xdr:nvSpPr>
      <xdr:spPr>
        <a:xfrm>
          <a:off x="1198880" y="1296676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1161</xdr:row>
      <xdr:rowOff>31750</xdr:rowOff>
    </xdr:from>
    <xdr:ext cx="311150" cy="915670"/>
    <xdr:sp>
      <xdr:nvSpPr>
        <xdr:cNvPr id="2119" name="文本框 2118"/>
        <xdr:cNvSpPr txBox="1"/>
      </xdr:nvSpPr>
      <xdr:spPr>
        <a:xfrm>
          <a:off x="1665605" y="1280102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1161</xdr:row>
      <xdr:rowOff>31750</xdr:rowOff>
    </xdr:from>
    <xdr:ext cx="311150" cy="915670"/>
    <xdr:sp>
      <xdr:nvSpPr>
        <xdr:cNvPr id="2120" name="文本框 2119"/>
        <xdr:cNvSpPr txBox="1"/>
      </xdr:nvSpPr>
      <xdr:spPr>
        <a:xfrm>
          <a:off x="1198880" y="1280102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1217</xdr:row>
      <xdr:rowOff>31750</xdr:rowOff>
    </xdr:from>
    <xdr:ext cx="311150" cy="1042670"/>
    <xdr:sp>
      <xdr:nvSpPr>
        <xdr:cNvPr id="2121" name="文本框 2120"/>
        <xdr:cNvSpPr txBox="1"/>
      </xdr:nvSpPr>
      <xdr:spPr>
        <a:xfrm>
          <a:off x="1198880" y="13419772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1276</xdr:row>
      <xdr:rowOff>31750</xdr:rowOff>
    </xdr:from>
    <xdr:ext cx="311150" cy="883920"/>
    <xdr:sp>
      <xdr:nvSpPr>
        <xdr:cNvPr id="2122" name="文本框 2121"/>
        <xdr:cNvSpPr txBox="1"/>
      </xdr:nvSpPr>
      <xdr:spPr>
        <a:xfrm>
          <a:off x="1665605" y="1407166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1276</xdr:row>
      <xdr:rowOff>31750</xdr:rowOff>
    </xdr:from>
    <xdr:ext cx="311150" cy="883920"/>
    <xdr:sp>
      <xdr:nvSpPr>
        <xdr:cNvPr id="2123" name="文本框 2122"/>
        <xdr:cNvSpPr txBox="1"/>
      </xdr:nvSpPr>
      <xdr:spPr>
        <a:xfrm>
          <a:off x="1198880" y="1407166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1277</xdr:row>
      <xdr:rowOff>31750</xdr:rowOff>
    </xdr:from>
    <xdr:ext cx="311150" cy="915670"/>
    <xdr:sp>
      <xdr:nvSpPr>
        <xdr:cNvPr id="2124" name="文本框 2123"/>
        <xdr:cNvSpPr txBox="1"/>
      </xdr:nvSpPr>
      <xdr:spPr>
        <a:xfrm>
          <a:off x="1665605" y="1408271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1277</xdr:row>
      <xdr:rowOff>31750</xdr:rowOff>
    </xdr:from>
    <xdr:ext cx="311150" cy="915670"/>
    <xdr:sp>
      <xdr:nvSpPr>
        <xdr:cNvPr id="2125" name="文本框 2124"/>
        <xdr:cNvSpPr txBox="1"/>
      </xdr:nvSpPr>
      <xdr:spPr>
        <a:xfrm>
          <a:off x="1198880" y="1408271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1177</xdr:row>
      <xdr:rowOff>31750</xdr:rowOff>
    </xdr:from>
    <xdr:ext cx="311150" cy="915670"/>
    <xdr:sp>
      <xdr:nvSpPr>
        <xdr:cNvPr id="2126" name="文本框 2125"/>
        <xdr:cNvSpPr txBox="1"/>
      </xdr:nvSpPr>
      <xdr:spPr>
        <a:xfrm>
          <a:off x="1198880" y="1297781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1162</xdr:row>
      <xdr:rowOff>31750</xdr:rowOff>
    </xdr:from>
    <xdr:ext cx="311150" cy="915670"/>
    <xdr:sp>
      <xdr:nvSpPr>
        <xdr:cNvPr id="2127" name="文本框 2126"/>
        <xdr:cNvSpPr txBox="1"/>
      </xdr:nvSpPr>
      <xdr:spPr>
        <a:xfrm>
          <a:off x="1665605" y="1281207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1162</xdr:row>
      <xdr:rowOff>31750</xdr:rowOff>
    </xdr:from>
    <xdr:ext cx="311150" cy="915670"/>
    <xdr:sp>
      <xdr:nvSpPr>
        <xdr:cNvPr id="2128" name="文本框 2127"/>
        <xdr:cNvSpPr txBox="1"/>
      </xdr:nvSpPr>
      <xdr:spPr>
        <a:xfrm>
          <a:off x="1198880" y="1281207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1218</xdr:row>
      <xdr:rowOff>31750</xdr:rowOff>
    </xdr:from>
    <xdr:ext cx="311150" cy="1042670"/>
    <xdr:sp>
      <xdr:nvSpPr>
        <xdr:cNvPr id="2129" name="文本框 2128"/>
        <xdr:cNvSpPr txBox="1"/>
      </xdr:nvSpPr>
      <xdr:spPr>
        <a:xfrm>
          <a:off x="1198880" y="13430821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1277</xdr:row>
      <xdr:rowOff>31750</xdr:rowOff>
    </xdr:from>
    <xdr:ext cx="311150" cy="915670"/>
    <xdr:sp>
      <xdr:nvSpPr>
        <xdr:cNvPr id="2130" name="文本框 2129"/>
        <xdr:cNvSpPr txBox="1"/>
      </xdr:nvSpPr>
      <xdr:spPr>
        <a:xfrm>
          <a:off x="1665605" y="1408271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1277</xdr:row>
      <xdr:rowOff>31750</xdr:rowOff>
    </xdr:from>
    <xdr:ext cx="311150" cy="915670"/>
    <xdr:sp>
      <xdr:nvSpPr>
        <xdr:cNvPr id="2131" name="文本框 2130"/>
        <xdr:cNvSpPr txBox="1"/>
      </xdr:nvSpPr>
      <xdr:spPr>
        <a:xfrm>
          <a:off x="1198880" y="1408271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1278</xdr:row>
      <xdr:rowOff>31750</xdr:rowOff>
    </xdr:from>
    <xdr:ext cx="311150" cy="915670"/>
    <xdr:sp>
      <xdr:nvSpPr>
        <xdr:cNvPr id="2132" name="文本框 2131"/>
        <xdr:cNvSpPr txBox="1"/>
      </xdr:nvSpPr>
      <xdr:spPr>
        <a:xfrm>
          <a:off x="1665605" y="1409376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1278</xdr:row>
      <xdr:rowOff>31750</xdr:rowOff>
    </xdr:from>
    <xdr:ext cx="311150" cy="915670"/>
    <xdr:sp>
      <xdr:nvSpPr>
        <xdr:cNvPr id="2133" name="文本框 2132"/>
        <xdr:cNvSpPr txBox="1"/>
      </xdr:nvSpPr>
      <xdr:spPr>
        <a:xfrm>
          <a:off x="1198880" y="1409376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1180</xdr:row>
      <xdr:rowOff>31750</xdr:rowOff>
    </xdr:from>
    <xdr:ext cx="311150" cy="915670"/>
    <xdr:sp>
      <xdr:nvSpPr>
        <xdr:cNvPr id="2134" name="文本框 2133"/>
        <xdr:cNvSpPr txBox="1"/>
      </xdr:nvSpPr>
      <xdr:spPr>
        <a:xfrm>
          <a:off x="1198880" y="1301095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1165</xdr:row>
      <xdr:rowOff>31750</xdr:rowOff>
    </xdr:from>
    <xdr:ext cx="311150" cy="915670"/>
    <xdr:sp>
      <xdr:nvSpPr>
        <xdr:cNvPr id="2135" name="文本框 2134"/>
        <xdr:cNvSpPr txBox="1"/>
      </xdr:nvSpPr>
      <xdr:spPr>
        <a:xfrm>
          <a:off x="1665605" y="1284522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1165</xdr:row>
      <xdr:rowOff>31750</xdr:rowOff>
    </xdr:from>
    <xdr:ext cx="311150" cy="915670"/>
    <xdr:sp>
      <xdr:nvSpPr>
        <xdr:cNvPr id="2136" name="文本框 2135"/>
        <xdr:cNvSpPr txBox="1"/>
      </xdr:nvSpPr>
      <xdr:spPr>
        <a:xfrm>
          <a:off x="1198880" y="1284522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1221</xdr:row>
      <xdr:rowOff>31750</xdr:rowOff>
    </xdr:from>
    <xdr:ext cx="311150" cy="1042670"/>
    <xdr:sp>
      <xdr:nvSpPr>
        <xdr:cNvPr id="2137" name="文本框 2136"/>
        <xdr:cNvSpPr txBox="1"/>
      </xdr:nvSpPr>
      <xdr:spPr>
        <a:xfrm>
          <a:off x="1198880" y="13463968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1280</xdr:row>
      <xdr:rowOff>31750</xdr:rowOff>
    </xdr:from>
    <xdr:ext cx="311150" cy="883920"/>
    <xdr:sp>
      <xdr:nvSpPr>
        <xdr:cNvPr id="2138" name="文本框 2137"/>
        <xdr:cNvSpPr txBox="1"/>
      </xdr:nvSpPr>
      <xdr:spPr>
        <a:xfrm>
          <a:off x="1665605" y="1411585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1280</xdr:row>
      <xdr:rowOff>31750</xdr:rowOff>
    </xdr:from>
    <xdr:ext cx="311150" cy="883920"/>
    <xdr:sp>
      <xdr:nvSpPr>
        <xdr:cNvPr id="2139" name="文本框 2138"/>
        <xdr:cNvSpPr txBox="1"/>
      </xdr:nvSpPr>
      <xdr:spPr>
        <a:xfrm>
          <a:off x="1198880" y="1411585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1281</xdr:row>
      <xdr:rowOff>31750</xdr:rowOff>
    </xdr:from>
    <xdr:ext cx="311150" cy="883920"/>
    <xdr:sp>
      <xdr:nvSpPr>
        <xdr:cNvPr id="2140" name="文本框 2139"/>
        <xdr:cNvSpPr txBox="1"/>
      </xdr:nvSpPr>
      <xdr:spPr>
        <a:xfrm>
          <a:off x="1665605" y="1412690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1281</xdr:row>
      <xdr:rowOff>31750</xdr:rowOff>
    </xdr:from>
    <xdr:ext cx="311150" cy="883920"/>
    <xdr:sp>
      <xdr:nvSpPr>
        <xdr:cNvPr id="2141" name="文本框 2140"/>
        <xdr:cNvSpPr txBox="1"/>
      </xdr:nvSpPr>
      <xdr:spPr>
        <a:xfrm>
          <a:off x="1198880" y="1412690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1181</xdr:row>
      <xdr:rowOff>31750</xdr:rowOff>
    </xdr:from>
    <xdr:ext cx="311150" cy="915670"/>
    <xdr:sp>
      <xdr:nvSpPr>
        <xdr:cNvPr id="2142" name="文本框 2141"/>
        <xdr:cNvSpPr txBox="1"/>
      </xdr:nvSpPr>
      <xdr:spPr>
        <a:xfrm>
          <a:off x="1198880" y="1302200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1166</xdr:row>
      <xdr:rowOff>31750</xdr:rowOff>
    </xdr:from>
    <xdr:ext cx="311150" cy="915670"/>
    <xdr:sp>
      <xdr:nvSpPr>
        <xdr:cNvPr id="2143" name="文本框 2142"/>
        <xdr:cNvSpPr txBox="1"/>
      </xdr:nvSpPr>
      <xdr:spPr>
        <a:xfrm>
          <a:off x="1665605" y="1285627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1166</xdr:row>
      <xdr:rowOff>31750</xdr:rowOff>
    </xdr:from>
    <xdr:ext cx="311150" cy="915670"/>
    <xdr:sp>
      <xdr:nvSpPr>
        <xdr:cNvPr id="2144" name="文本框 2143"/>
        <xdr:cNvSpPr txBox="1"/>
      </xdr:nvSpPr>
      <xdr:spPr>
        <a:xfrm>
          <a:off x="1198880" y="1285627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1222</xdr:row>
      <xdr:rowOff>31750</xdr:rowOff>
    </xdr:from>
    <xdr:ext cx="311150" cy="1042670"/>
    <xdr:sp>
      <xdr:nvSpPr>
        <xdr:cNvPr id="2145" name="文本框 2144"/>
        <xdr:cNvSpPr txBox="1"/>
      </xdr:nvSpPr>
      <xdr:spPr>
        <a:xfrm>
          <a:off x="1198880" y="13475017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1281</xdr:row>
      <xdr:rowOff>31750</xdr:rowOff>
    </xdr:from>
    <xdr:ext cx="311150" cy="883920"/>
    <xdr:sp>
      <xdr:nvSpPr>
        <xdr:cNvPr id="2146" name="文本框 2145"/>
        <xdr:cNvSpPr txBox="1"/>
      </xdr:nvSpPr>
      <xdr:spPr>
        <a:xfrm>
          <a:off x="1665605" y="1412690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1281</xdr:row>
      <xdr:rowOff>31750</xdr:rowOff>
    </xdr:from>
    <xdr:ext cx="311150" cy="883920"/>
    <xdr:sp>
      <xdr:nvSpPr>
        <xdr:cNvPr id="2147" name="文本框 2146"/>
        <xdr:cNvSpPr txBox="1"/>
      </xdr:nvSpPr>
      <xdr:spPr>
        <a:xfrm>
          <a:off x="1198880" y="1412690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1282</xdr:row>
      <xdr:rowOff>31750</xdr:rowOff>
    </xdr:from>
    <xdr:ext cx="311150" cy="883920"/>
    <xdr:sp>
      <xdr:nvSpPr>
        <xdr:cNvPr id="2148" name="文本框 2147"/>
        <xdr:cNvSpPr txBox="1"/>
      </xdr:nvSpPr>
      <xdr:spPr>
        <a:xfrm>
          <a:off x="1665605" y="1413795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1282</xdr:row>
      <xdr:rowOff>31750</xdr:rowOff>
    </xdr:from>
    <xdr:ext cx="311150" cy="883920"/>
    <xdr:sp>
      <xdr:nvSpPr>
        <xdr:cNvPr id="2149" name="文本框 2148"/>
        <xdr:cNvSpPr txBox="1"/>
      </xdr:nvSpPr>
      <xdr:spPr>
        <a:xfrm>
          <a:off x="1198880" y="1413795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1182</xdr:row>
      <xdr:rowOff>31750</xdr:rowOff>
    </xdr:from>
    <xdr:ext cx="311150" cy="915670"/>
    <xdr:sp>
      <xdr:nvSpPr>
        <xdr:cNvPr id="2150" name="文本框 2149"/>
        <xdr:cNvSpPr txBox="1"/>
      </xdr:nvSpPr>
      <xdr:spPr>
        <a:xfrm>
          <a:off x="1198880" y="1303305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1167</xdr:row>
      <xdr:rowOff>31750</xdr:rowOff>
    </xdr:from>
    <xdr:ext cx="311150" cy="915670"/>
    <xdr:sp>
      <xdr:nvSpPr>
        <xdr:cNvPr id="2151" name="文本框 2150"/>
        <xdr:cNvSpPr txBox="1"/>
      </xdr:nvSpPr>
      <xdr:spPr>
        <a:xfrm>
          <a:off x="1665605" y="1286732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1167</xdr:row>
      <xdr:rowOff>31750</xdr:rowOff>
    </xdr:from>
    <xdr:ext cx="311150" cy="915670"/>
    <xdr:sp>
      <xdr:nvSpPr>
        <xdr:cNvPr id="2152" name="文本框 2151"/>
        <xdr:cNvSpPr txBox="1"/>
      </xdr:nvSpPr>
      <xdr:spPr>
        <a:xfrm>
          <a:off x="1198880" y="1286732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1223</xdr:row>
      <xdr:rowOff>31750</xdr:rowOff>
    </xdr:from>
    <xdr:ext cx="311150" cy="1042670"/>
    <xdr:sp>
      <xdr:nvSpPr>
        <xdr:cNvPr id="2153" name="文本框 2152"/>
        <xdr:cNvSpPr txBox="1"/>
      </xdr:nvSpPr>
      <xdr:spPr>
        <a:xfrm>
          <a:off x="1198880" y="13486066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1282</xdr:row>
      <xdr:rowOff>31750</xdr:rowOff>
    </xdr:from>
    <xdr:ext cx="311150" cy="883920"/>
    <xdr:sp>
      <xdr:nvSpPr>
        <xdr:cNvPr id="2154" name="文本框 2153"/>
        <xdr:cNvSpPr txBox="1"/>
      </xdr:nvSpPr>
      <xdr:spPr>
        <a:xfrm>
          <a:off x="1665605" y="1413795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1282</xdr:row>
      <xdr:rowOff>31750</xdr:rowOff>
    </xdr:from>
    <xdr:ext cx="311150" cy="883920"/>
    <xdr:sp>
      <xdr:nvSpPr>
        <xdr:cNvPr id="2155" name="文本框 2154"/>
        <xdr:cNvSpPr txBox="1"/>
      </xdr:nvSpPr>
      <xdr:spPr>
        <a:xfrm>
          <a:off x="1198880" y="1413795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1283</xdr:row>
      <xdr:rowOff>31750</xdr:rowOff>
    </xdr:from>
    <xdr:ext cx="311150" cy="915670"/>
    <xdr:sp>
      <xdr:nvSpPr>
        <xdr:cNvPr id="2156" name="文本框 2155"/>
        <xdr:cNvSpPr txBox="1"/>
      </xdr:nvSpPr>
      <xdr:spPr>
        <a:xfrm>
          <a:off x="1665605" y="1414900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1283</xdr:row>
      <xdr:rowOff>31750</xdr:rowOff>
    </xdr:from>
    <xdr:ext cx="311150" cy="915670"/>
    <xdr:sp>
      <xdr:nvSpPr>
        <xdr:cNvPr id="2157" name="文本框 2156"/>
        <xdr:cNvSpPr txBox="1"/>
      </xdr:nvSpPr>
      <xdr:spPr>
        <a:xfrm>
          <a:off x="1198880" y="1414900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1184</xdr:row>
      <xdr:rowOff>31750</xdr:rowOff>
    </xdr:from>
    <xdr:ext cx="311150" cy="915670"/>
    <xdr:sp>
      <xdr:nvSpPr>
        <xdr:cNvPr id="2158" name="文本框 2157"/>
        <xdr:cNvSpPr txBox="1"/>
      </xdr:nvSpPr>
      <xdr:spPr>
        <a:xfrm>
          <a:off x="1198880" y="1305515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1169</xdr:row>
      <xdr:rowOff>31750</xdr:rowOff>
    </xdr:from>
    <xdr:ext cx="311150" cy="915670"/>
    <xdr:sp>
      <xdr:nvSpPr>
        <xdr:cNvPr id="2159" name="文本框 2158"/>
        <xdr:cNvSpPr txBox="1"/>
      </xdr:nvSpPr>
      <xdr:spPr>
        <a:xfrm>
          <a:off x="1665605" y="1288942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1169</xdr:row>
      <xdr:rowOff>31750</xdr:rowOff>
    </xdr:from>
    <xdr:ext cx="311150" cy="915670"/>
    <xdr:sp>
      <xdr:nvSpPr>
        <xdr:cNvPr id="2160" name="文本框 2159"/>
        <xdr:cNvSpPr txBox="1"/>
      </xdr:nvSpPr>
      <xdr:spPr>
        <a:xfrm>
          <a:off x="1198880" y="1288942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1225</xdr:row>
      <xdr:rowOff>31750</xdr:rowOff>
    </xdr:from>
    <xdr:ext cx="311150" cy="1042670"/>
    <xdr:sp>
      <xdr:nvSpPr>
        <xdr:cNvPr id="2161" name="文本框 2160"/>
        <xdr:cNvSpPr txBox="1"/>
      </xdr:nvSpPr>
      <xdr:spPr>
        <a:xfrm>
          <a:off x="1198880" y="13508164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1284</xdr:row>
      <xdr:rowOff>31750</xdr:rowOff>
    </xdr:from>
    <xdr:ext cx="311150" cy="915670"/>
    <xdr:sp>
      <xdr:nvSpPr>
        <xdr:cNvPr id="2162" name="文本框 2161"/>
        <xdr:cNvSpPr txBox="1"/>
      </xdr:nvSpPr>
      <xdr:spPr>
        <a:xfrm>
          <a:off x="1665605" y="1416005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1284</xdr:row>
      <xdr:rowOff>31750</xdr:rowOff>
    </xdr:from>
    <xdr:ext cx="311150" cy="915670"/>
    <xdr:sp>
      <xdr:nvSpPr>
        <xdr:cNvPr id="2163" name="文本框 2162"/>
        <xdr:cNvSpPr txBox="1"/>
      </xdr:nvSpPr>
      <xdr:spPr>
        <a:xfrm>
          <a:off x="1198880" y="1416005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1285</xdr:row>
      <xdr:rowOff>31750</xdr:rowOff>
    </xdr:from>
    <xdr:ext cx="311150" cy="883920"/>
    <xdr:sp>
      <xdr:nvSpPr>
        <xdr:cNvPr id="2164" name="文本框 2163"/>
        <xdr:cNvSpPr txBox="1"/>
      </xdr:nvSpPr>
      <xdr:spPr>
        <a:xfrm>
          <a:off x="1665605" y="1417110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1285</xdr:row>
      <xdr:rowOff>31750</xdr:rowOff>
    </xdr:from>
    <xdr:ext cx="311150" cy="883920"/>
    <xdr:sp>
      <xdr:nvSpPr>
        <xdr:cNvPr id="2165" name="文本框 2164"/>
        <xdr:cNvSpPr txBox="1"/>
      </xdr:nvSpPr>
      <xdr:spPr>
        <a:xfrm>
          <a:off x="1198880" y="1417110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1185</xdr:row>
      <xdr:rowOff>31750</xdr:rowOff>
    </xdr:from>
    <xdr:ext cx="311150" cy="915670"/>
    <xdr:sp>
      <xdr:nvSpPr>
        <xdr:cNvPr id="2166" name="文本框 2165"/>
        <xdr:cNvSpPr txBox="1"/>
      </xdr:nvSpPr>
      <xdr:spPr>
        <a:xfrm>
          <a:off x="1198880" y="1306620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1170</xdr:row>
      <xdr:rowOff>31750</xdr:rowOff>
    </xdr:from>
    <xdr:ext cx="311150" cy="915670"/>
    <xdr:sp>
      <xdr:nvSpPr>
        <xdr:cNvPr id="2167" name="文本框 2166"/>
        <xdr:cNvSpPr txBox="1"/>
      </xdr:nvSpPr>
      <xdr:spPr>
        <a:xfrm>
          <a:off x="1665605" y="1290046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1170</xdr:row>
      <xdr:rowOff>31750</xdr:rowOff>
    </xdr:from>
    <xdr:ext cx="311150" cy="915670"/>
    <xdr:sp>
      <xdr:nvSpPr>
        <xdr:cNvPr id="2168" name="文本框 2167"/>
        <xdr:cNvSpPr txBox="1"/>
      </xdr:nvSpPr>
      <xdr:spPr>
        <a:xfrm>
          <a:off x="1198880" y="1290046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1226</xdr:row>
      <xdr:rowOff>31750</xdr:rowOff>
    </xdr:from>
    <xdr:ext cx="311150" cy="1042670"/>
    <xdr:sp>
      <xdr:nvSpPr>
        <xdr:cNvPr id="2169" name="文本框 2168"/>
        <xdr:cNvSpPr txBox="1"/>
      </xdr:nvSpPr>
      <xdr:spPr>
        <a:xfrm>
          <a:off x="1198880" y="13519213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1285</xdr:row>
      <xdr:rowOff>31750</xdr:rowOff>
    </xdr:from>
    <xdr:ext cx="311150" cy="883920"/>
    <xdr:sp>
      <xdr:nvSpPr>
        <xdr:cNvPr id="2170" name="文本框 2169"/>
        <xdr:cNvSpPr txBox="1"/>
      </xdr:nvSpPr>
      <xdr:spPr>
        <a:xfrm>
          <a:off x="1665605" y="1417110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1285</xdr:row>
      <xdr:rowOff>31750</xdr:rowOff>
    </xdr:from>
    <xdr:ext cx="311150" cy="883920"/>
    <xdr:sp>
      <xdr:nvSpPr>
        <xdr:cNvPr id="2171" name="文本框 2170"/>
        <xdr:cNvSpPr txBox="1"/>
      </xdr:nvSpPr>
      <xdr:spPr>
        <a:xfrm>
          <a:off x="1198880" y="1417110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1286</xdr:row>
      <xdr:rowOff>31750</xdr:rowOff>
    </xdr:from>
    <xdr:ext cx="311150" cy="883920"/>
    <xdr:sp>
      <xdr:nvSpPr>
        <xdr:cNvPr id="2172" name="文本框 2171"/>
        <xdr:cNvSpPr txBox="1"/>
      </xdr:nvSpPr>
      <xdr:spPr>
        <a:xfrm>
          <a:off x="1665605" y="1418215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1286</xdr:row>
      <xdr:rowOff>31750</xdr:rowOff>
    </xdr:from>
    <xdr:ext cx="311150" cy="883920"/>
    <xdr:sp>
      <xdr:nvSpPr>
        <xdr:cNvPr id="2173" name="文本框 2172"/>
        <xdr:cNvSpPr txBox="1"/>
      </xdr:nvSpPr>
      <xdr:spPr>
        <a:xfrm>
          <a:off x="1198880" y="1418215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1186</xdr:row>
      <xdr:rowOff>31750</xdr:rowOff>
    </xdr:from>
    <xdr:ext cx="311150" cy="915670"/>
    <xdr:sp>
      <xdr:nvSpPr>
        <xdr:cNvPr id="2174" name="文本框 2173"/>
        <xdr:cNvSpPr txBox="1"/>
      </xdr:nvSpPr>
      <xdr:spPr>
        <a:xfrm>
          <a:off x="1198880" y="1307725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1171</xdr:row>
      <xdr:rowOff>31750</xdr:rowOff>
    </xdr:from>
    <xdr:ext cx="311150" cy="915670"/>
    <xdr:sp>
      <xdr:nvSpPr>
        <xdr:cNvPr id="2175" name="文本框 2174"/>
        <xdr:cNvSpPr txBox="1"/>
      </xdr:nvSpPr>
      <xdr:spPr>
        <a:xfrm>
          <a:off x="1665605" y="1291151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1171</xdr:row>
      <xdr:rowOff>31750</xdr:rowOff>
    </xdr:from>
    <xdr:ext cx="311150" cy="915670"/>
    <xdr:sp>
      <xdr:nvSpPr>
        <xdr:cNvPr id="2176" name="文本框 2175"/>
        <xdr:cNvSpPr txBox="1"/>
      </xdr:nvSpPr>
      <xdr:spPr>
        <a:xfrm>
          <a:off x="1198880" y="1291151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1227</xdr:row>
      <xdr:rowOff>31750</xdr:rowOff>
    </xdr:from>
    <xdr:ext cx="311150" cy="1042670"/>
    <xdr:sp>
      <xdr:nvSpPr>
        <xdr:cNvPr id="2177" name="文本框 2176"/>
        <xdr:cNvSpPr txBox="1"/>
      </xdr:nvSpPr>
      <xdr:spPr>
        <a:xfrm>
          <a:off x="1198880" y="13530262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1286</xdr:row>
      <xdr:rowOff>31750</xdr:rowOff>
    </xdr:from>
    <xdr:ext cx="311150" cy="883920"/>
    <xdr:sp>
      <xdr:nvSpPr>
        <xdr:cNvPr id="2178" name="文本框 2177"/>
        <xdr:cNvSpPr txBox="1"/>
      </xdr:nvSpPr>
      <xdr:spPr>
        <a:xfrm>
          <a:off x="1665605" y="1418215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1286</xdr:row>
      <xdr:rowOff>31750</xdr:rowOff>
    </xdr:from>
    <xdr:ext cx="311150" cy="883920"/>
    <xdr:sp>
      <xdr:nvSpPr>
        <xdr:cNvPr id="2179" name="文本框 2178"/>
        <xdr:cNvSpPr txBox="1"/>
      </xdr:nvSpPr>
      <xdr:spPr>
        <a:xfrm>
          <a:off x="1198880" y="1418215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1287</xdr:row>
      <xdr:rowOff>31750</xdr:rowOff>
    </xdr:from>
    <xdr:ext cx="311150" cy="883920"/>
    <xdr:sp>
      <xdr:nvSpPr>
        <xdr:cNvPr id="2180" name="文本框 2179"/>
        <xdr:cNvSpPr txBox="1"/>
      </xdr:nvSpPr>
      <xdr:spPr>
        <a:xfrm>
          <a:off x="1665605" y="1419320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1287</xdr:row>
      <xdr:rowOff>31750</xdr:rowOff>
    </xdr:from>
    <xdr:ext cx="311150" cy="883920"/>
    <xdr:sp>
      <xdr:nvSpPr>
        <xdr:cNvPr id="2181" name="文本框 2180"/>
        <xdr:cNvSpPr txBox="1"/>
      </xdr:nvSpPr>
      <xdr:spPr>
        <a:xfrm>
          <a:off x="1198880" y="1419320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1187</xdr:row>
      <xdr:rowOff>31750</xdr:rowOff>
    </xdr:from>
    <xdr:ext cx="311150" cy="915670"/>
    <xdr:sp>
      <xdr:nvSpPr>
        <xdr:cNvPr id="2182" name="文本框 2181"/>
        <xdr:cNvSpPr txBox="1"/>
      </xdr:nvSpPr>
      <xdr:spPr>
        <a:xfrm>
          <a:off x="1198880" y="1308830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1172</xdr:row>
      <xdr:rowOff>31750</xdr:rowOff>
    </xdr:from>
    <xdr:ext cx="311150" cy="915670"/>
    <xdr:sp>
      <xdr:nvSpPr>
        <xdr:cNvPr id="2183" name="文本框 2182"/>
        <xdr:cNvSpPr txBox="1"/>
      </xdr:nvSpPr>
      <xdr:spPr>
        <a:xfrm>
          <a:off x="1665605" y="1292256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1172</xdr:row>
      <xdr:rowOff>31750</xdr:rowOff>
    </xdr:from>
    <xdr:ext cx="311150" cy="915670"/>
    <xdr:sp>
      <xdr:nvSpPr>
        <xdr:cNvPr id="2184" name="文本框 2183"/>
        <xdr:cNvSpPr txBox="1"/>
      </xdr:nvSpPr>
      <xdr:spPr>
        <a:xfrm>
          <a:off x="1198880" y="1292256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1228</xdr:row>
      <xdr:rowOff>31750</xdr:rowOff>
    </xdr:from>
    <xdr:ext cx="311150" cy="1042670"/>
    <xdr:sp>
      <xdr:nvSpPr>
        <xdr:cNvPr id="2185" name="文本框 2184"/>
        <xdr:cNvSpPr txBox="1"/>
      </xdr:nvSpPr>
      <xdr:spPr>
        <a:xfrm>
          <a:off x="1198880" y="13541311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1287</xdr:row>
      <xdr:rowOff>31750</xdr:rowOff>
    </xdr:from>
    <xdr:ext cx="311150" cy="883920"/>
    <xdr:sp>
      <xdr:nvSpPr>
        <xdr:cNvPr id="2186" name="文本框 2185"/>
        <xdr:cNvSpPr txBox="1"/>
      </xdr:nvSpPr>
      <xdr:spPr>
        <a:xfrm>
          <a:off x="1665605" y="1419320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1287</xdr:row>
      <xdr:rowOff>31750</xdr:rowOff>
    </xdr:from>
    <xdr:ext cx="311150" cy="883920"/>
    <xdr:sp>
      <xdr:nvSpPr>
        <xdr:cNvPr id="2187" name="文本框 2186"/>
        <xdr:cNvSpPr txBox="1"/>
      </xdr:nvSpPr>
      <xdr:spPr>
        <a:xfrm>
          <a:off x="1198880" y="1419320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1288</xdr:row>
      <xdr:rowOff>31750</xdr:rowOff>
    </xdr:from>
    <xdr:ext cx="311150" cy="915670"/>
    <xdr:sp>
      <xdr:nvSpPr>
        <xdr:cNvPr id="2188" name="文本框 2187"/>
        <xdr:cNvSpPr txBox="1"/>
      </xdr:nvSpPr>
      <xdr:spPr>
        <a:xfrm>
          <a:off x="1665605" y="1420425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1288</xdr:row>
      <xdr:rowOff>31750</xdr:rowOff>
    </xdr:from>
    <xdr:ext cx="311150" cy="915670"/>
    <xdr:sp>
      <xdr:nvSpPr>
        <xdr:cNvPr id="2189" name="文本框 2188"/>
        <xdr:cNvSpPr txBox="1"/>
      </xdr:nvSpPr>
      <xdr:spPr>
        <a:xfrm>
          <a:off x="1198880" y="1420425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1188</xdr:row>
      <xdr:rowOff>31750</xdr:rowOff>
    </xdr:from>
    <xdr:ext cx="311150" cy="915670"/>
    <xdr:sp>
      <xdr:nvSpPr>
        <xdr:cNvPr id="2190" name="文本框 2189"/>
        <xdr:cNvSpPr txBox="1"/>
      </xdr:nvSpPr>
      <xdr:spPr>
        <a:xfrm>
          <a:off x="1198880" y="1309935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1173</xdr:row>
      <xdr:rowOff>31750</xdr:rowOff>
    </xdr:from>
    <xdr:ext cx="311150" cy="915670"/>
    <xdr:sp>
      <xdr:nvSpPr>
        <xdr:cNvPr id="2191" name="文本框 2190"/>
        <xdr:cNvSpPr txBox="1"/>
      </xdr:nvSpPr>
      <xdr:spPr>
        <a:xfrm>
          <a:off x="1665605" y="1293361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1173</xdr:row>
      <xdr:rowOff>31750</xdr:rowOff>
    </xdr:from>
    <xdr:ext cx="311150" cy="915670"/>
    <xdr:sp>
      <xdr:nvSpPr>
        <xdr:cNvPr id="2192" name="文本框 2191"/>
        <xdr:cNvSpPr txBox="1"/>
      </xdr:nvSpPr>
      <xdr:spPr>
        <a:xfrm>
          <a:off x="1198880" y="1293361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1229</xdr:row>
      <xdr:rowOff>31750</xdr:rowOff>
    </xdr:from>
    <xdr:ext cx="311150" cy="1042670"/>
    <xdr:sp>
      <xdr:nvSpPr>
        <xdr:cNvPr id="2193" name="文本框 2192"/>
        <xdr:cNvSpPr txBox="1"/>
      </xdr:nvSpPr>
      <xdr:spPr>
        <a:xfrm>
          <a:off x="1198880" y="13552360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1288</xdr:row>
      <xdr:rowOff>31750</xdr:rowOff>
    </xdr:from>
    <xdr:ext cx="311150" cy="915670"/>
    <xdr:sp>
      <xdr:nvSpPr>
        <xdr:cNvPr id="2194" name="文本框 2193"/>
        <xdr:cNvSpPr txBox="1"/>
      </xdr:nvSpPr>
      <xdr:spPr>
        <a:xfrm>
          <a:off x="1665605" y="1420425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1288</xdr:row>
      <xdr:rowOff>31750</xdr:rowOff>
    </xdr:from>
    <xdr:ext cx="311150" cy="915670"/>
    <xdr:sp>
      <xdr:nvSpPr>
        <xdr:cNvPr id="2195" name="文本框 2194"/>
        <xdr:cNvSpPr txBox="1"/>
      </xdr:nvSpPr>
      <xdr:spPr>
        <a:xfrm>
          <a:off x="1198880" y="1420425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1289</xdr:row>
      <xdr:rowOff>31750</xdr:rowOff>
    </xdr:from>
    <xdr:ext cx="311150" cy="883920"/>
    <xdr:sp>
      <xdr:nvSpPr>
        <xdr:cNvPr id="2196" name="文本框 2195"/>
        <xdr:cNvSpPr txBox="1"/>
      </xdr:nvSpPr>
      <xdr:spPr>
        <a:xfrm>
          <a:off x="1665605" y="1421530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1289</xdr:row>
      <xdr:rowOff>31750</xdr:rowOff>
    </xdr:from>
    <xdr:ext cx="311150" cy="883920"/>
    <xdr:sp>
      <xdr:nvSpPr>
        <xdr:cNvPr id="2197" name="文本框 2196"/>
        <xdr:cNvSpPr txBox="1"/>
      </xdr:nvSpPr>
      <xdr:spPr>
        <a:xfrm>
          <a:off x="1198880" y="1421530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1189</xdr:row>
      <xdr:rowOff>31750</xdr:rowOff>
    </xdr:from>
    <xdr:ext cx="311150" cy="915670"/>
    <xdr:sp>
      <xdr:nvSpPr>
        <xdr:cNvPr id="2198" name="文本框 2197"/>
        <xdr:cNvSpPr txBox="1"/>
      </xdr:nvSpPr>
      <xdr:spPr>
        <a:xfrm>
          <a:off x="1198880" y="1311040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1174</xdr:row>
      <xdr:rowOff>31750</xdr:rowOff>
    </xdr:from>
    <xdr:ext cx="311150" cy="915670"/>
    <xdr:sp>
      <xdr:nvSpPr>
        <xdr:cNvPr id="2199" name="文本框 2198"/>
        <xdr:cNvSpPr txBox="1"/>
      </xdr:nvSpPr>
      <xdr:spPr>
        <a:xfrm>
          <a:off x="1665605" y="1294466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1174</xdr:row>
      <xdr:rowOff>31750</xdr:rowOff>
    </xdr:from>
    <xdr:ext cx="311150" cy="915670"/>
    <xdr:sp>
      <xdr:nvSpPr>
        <xdr:cNvPr id="2200" name="文本框 2199"/>
        <xdr:cNvSpPr txBox="1"/>
      </xdr:nvSpPr>
      <xdr:spPr>
        <a:xfrm>
          <a:off x="1198880" y="1294466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1230</xdr:row>
      <xdr:rowOff>31750</xdr:rowOff>
    </xdr:from>
    <xdr:ext cx="311150" cy="1042670"/>
    <xdr:sp>
      <xdr:nvSpPr>
        <xdr:cNvPr id="2201" name="文本框 2200"/>
        <xdr:cNvSpPr txBox="1"/>
      </xdr:nvSpPr>
      <xdr:spPr>
        <a:xfrm>
          <a:off x="1198880" y="13563409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1289</xdr:row>
      <xdr:rowOff>31750</xdr:rowOff>
    </xdr:from>
    <xdr:ext cx="311150" cy="883920"/>
    <xdr:sp>
      <xdr:nvSpPr>
        <xdr:cNvPr id="2202" name="文本框 2201"/>
        <xdr:cNvSpPr txBox="1"/>
      </xdr:nvSpPr>
      <xdr:spPr>
        <a:xfrm>
          <a:off x="1665605" y="1421530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1289</xdr:row>
      <xdr:rowOff>31750</xdr:rowOff>
    </xdr:from>
    <xdr:ext cx="311150" cy="883920"/>
    <xdr:sp>
      <xdr:nvSpPr>
        <xdr:cNvPr id="2203" name="文本框 2202"/>
        <xdr:cNvSpPr txBox="1"/>
      </xdr:nvSpPr>
      <xdr:spPr>
        <a:xfrm>
          <a:off x="1198880" y="1421530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1290</xdr:row>
      <xdr:rowOff>31750</xdr:rowOff>
    </xdr:from>
    <xdr:ext cx="311150" cy="883920"/>
    <xdr:sp>
      <xdr:nvSpPr>
        <xdr:cNvPr id="2204" name="文本框 2203"/>
        <xdr:cNvSpPr txBox="1"/>
      </xdr:nvSpPr>
      <xdr:spPr>
        <a:xfrm>
          <a:off x="1665605" y="1422634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1290</xdr:row>
      <xdr:rowOff>31750</xdr:rowOff>
    </xdr:from>
    <xdr:ext cx="311150" cy="883920"/>
    <xdr:sp>
      <xdr:nvSpPr>
        <xdr:cNvPr id="2205" name="文本框 2204"/>
        <xdr:cNvSpPr txBox="1"/>
      </xdr:nvSpPr>
      <xdr:spPr>
        <a:xfrm>
          <a:off x="1198880" y="1422634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1193</xdr:row>
      <xdr:rowOff>31750</xdr:rowOff>
    </xdr:from>
    <xdr:ext cx="311150" cy="915670"/>
    <xdr:sp>
      <xdr:nvSpPr>
        <xdr:cNvPr id="2206" name="文本框 2205"/>
        <xdr:cNvSpPr txBox="1"/>
      </xdr:nvSpPr>
      <xdr:spPr>
        <a:xfrm>
          <a:off x="1198880" y="1315459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1178</xdr:row>
      <xdr:rowOff>31750</xdr:rowOff>
    </xdr:from>
    <xdr:ext cx="311150" cy="915670"/>
    <xdr:sp>
      <xdr:nvSpPr>
        <xdr:cNvPr id="2207" name="文本框 2206"/>
        <xdr:cNvSpPr txBox="1"/>
      </xdr:nvSpPr>
      <xdr:spPr>
        <a:xfrm>
          <a:off x="1665605" y="1298886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1178</xdr:row>
      <xdr:rowOff>31750</xdr:rowOff>
    </xdr:from>
    <xdr:ext cx="311150" cy="915670"/>
    <xdr:sp>
      <xdr:nvSpPr>
        <xdr:cNvPr id="2208" name="文本框 2207"/>
        <xdr:cNvSpPr txBox="1"/>
      </xdr:nvSpPr>
      <xdr:spPr>
        <a:xfrm>
          <a:off x="1198880" y="1298886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1234</xdr:row>
      <xdr:rowOff>31750</xdr:rowOff>
    </xdr:from>
    <xdr:ext cx="311150" cy="1042670"/>
    <xdr:sp>
      <xdr:nvSpPr>
        <xdr:cNvPr id="2209" name="文本框 2208"/>
        <xdr:cNvSpPr txBox="1"/>
      </xdr:nvSpPr>
      <xdr:spPr>
        <a:xfrm>
          <a:off x="1198880" y="13607605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1293</xdr:row>
      <xdr:rowOff>31750</xdr:rowOff>
    </xdr:from>
    <xdr:ext cx="311150" cy="883920"/>
    <xdr:sp>
      <xdr:nvSpPr>
        <xdr:cNvPr id="2210" name="文本框 2209"/>
        <xdr:cNvSpPr txBox="1"/>
      </xdr:nvSpPr>
      <xdr:spPr>
        <a:xfrm>
          <a:off x="1665605" y="1425949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1293</xdr:row>
      <xdr:rowOff>31750</xdr:rowOff>
    </xdr:from>
    <xdr:ext cx="311150" cy="883920"/>
    <xdr:sp>
      <xdr:nvSpPr>
        <xdr:cNvPr id="2211" name="文本框 2210"/>
        <xdr:cNvSpPr txBox="1"/>
      </xdr:nvSpPr>
      <xdr:spPr>
        <a:xfrm>
          <a:off x="1198880" y="1425949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1294</xdr:row>
      <xdr:rowOff>31750</xdr:rowOff>
    </xdr:from>
    <xdr:ext cx="311150" cy="883920"/>
    <xdr:sp>
      <xdr:nvSpPr>
        <xdr:cNvPr id="2212" name="文本框 2211"/>
        <xdr:cNvSpPr txBox="1"/>
      </xdr:nvSpPr>
      <xdr:spPr>
        <a:xfrm>
          <a:off x="1665605" y="1427054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1294</xdr:row>
      <xdr:rowOff>31750</xdr:rowOff>
    </xdr:from>
    <xdr:ext cx="311150" cy="883920"/>
    <xdr:sp>
      <xdr:nvSpPr>
        <xdr:cNvPr id="2213" name="文本框 2212"/>
        <xdr:cNvSpPr txBox="1"/>
      </xdr:nvSpPr>
      <xdr:spPr>
        <a:xfrm>
          <a:off x="1198880" y="1427054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1194</xdr:row>
      <xdr:rowOff>31750</xdr:rowOff>
    </xdr:from>
    <xdr:ext cx="311150" cy="915670"/>
    <xdr:sp>
      <xdr:nvSpPr>
        <xdr:cNvPr id="2214" name="文本框 2213"/>
        <xdr:cNvSpPr txBox="1"/>
      </xdr:nvSpPr>
      <xdr:spPr>
        <a:xfrm>
          <a:off x="1198880" y="1316564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1179</xdr:row>
      <xdr:rowOff>31750</xdr:rowOff>
    </xdr:from>
    <xdr:ext cx="311150" cy="915670"/>
    <xdr:sp>
      <xdr:nvSpPr>
        <xdr:cNvPr id="2215" name="文本框 2214"/>
        <xdr:cNvSpPr txBox="1"/>
      </xdr:nvSpPr>
      <xdr:spPr>
        <a:xfrm>
          <a:off x="1665605" y="1299991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1179</xdr:row>
      <xdr:rowOff>31750</xdr:rowOff>
    </xdr:from>
    <xdr:ext cx="311150" cy="915670"/>
    <xdr:sp>
      <xdr:nvSpPr>
        <xdr:cNvPr id="2216" name="文本框 2215"/>
        <xdr:cNvSpPr txBox="1"/>
      </xdr:nvSpPr>
      <xdr:spPr>
        <a:xfrm>
          <a:off x="1198880" y="1299991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1235</xdr:row>
      <xdr:rowOff>31750</xdr:rowOff>
    </xdr:from>
    <xdr:ext cx="311150" cy="1042670"/>
    <xdr:sp>
      <xdr:nvSpPr>
        <xdr:cNvPr id="2217" name="文本框 2216"/>
        <xdr:cNvSpPr txBox="1"/>
      </xdr:nvSpPr>
      <xdr:spPr>
        <a:xfrm>
          <a:off x="1198880" y="13618654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1294</xdr:row>
      <xdr:rowOff>31750</xdr:rowOff>
    </xdr:from>
    <xdr:ext cx="311150" cy="883920"/>
    <xdr:sp>
      <xdr:nvSpPr>
        <xdr:cNvPr id="2218" name="文本框 2217"/>
        <xdr:cNvSpPr txBox="1"/>
      </xdr:nvSpPr>
      <xdr:spPr>
        <a:xfrm>
          <a:off x="1665605" y="1427054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1294</xdr:row>
      <xdr:rowOff>31750</xdr:rowOff>
    </xdr:from>
    <xdr:ext cx="311150" cy="883920"/>
    <xdr:sp>
      <xdr:nvSpPr>
        <xdr:cNvPr id="2219" name="文本框 2218"/>
        <xdr:cNvSpPr txBox="1"/>
      </xdr:nvSpPr>
      <xdr:spPr>
        <a:xfrm>
          <a:off x="1198880" y="1427054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1295</xdr:row>
      <xdr:rowOff>31750</xdr:rowOff>
    </xdr:from>
    <xdr:ext cx="311150" cy="915670"/>
    <xdr:sp>
      <xdr:nvSpPr>
        <xdr:cNvPr id="2220" name="文本框 2219"/>
        <xdr:cNvSpPr txBox="1"/>
      </xdr:nvSpPr>
      <xdr:spPr>
        <a:xfrm>
          <a:off x="1665605" y="1428159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1295</xdr:row>
      <xdr:rowOff>31750</xdr:rowOff>
    </xdr:from>
    <xdr:ext cx="311150" cy="915670"/>
    <xdr:sp>
      <xdr:nvSpPr>
        <xdr:cNvPr id="2221" name="文本框 2220"/>
        <xdr:cNvSpPr txBox="1"/>
      </xdr:nvSpPr>
      <xdr:spPr>
        <a:xfrm>
          <a:off x="1198880" y="1428159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1195</xdr:row>
      <xdr:rowOff>31750</xdr:rowOff>
    </xdr:from>
    <xdr:ext cx="311150" cy="915670"/>
    <xdr:sp>
      <xdr:nvSpPr>
        <xdr:cNvPr id="2222" name="文本框 2221"/>
        <xdr:cNvSpPr txBox="1"/>
      </xdr:nvSpPr>
      <xdr:spPr>
        <a:xfrm>
          <a:off x="1198880" y="1317669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1180</xdr:row>
      <xdr:rowOff>31750</xdr:rowOff>
    </xdr:from>
    <xdr:ext cx="311150" cy="915670"/>
    <xdr:sp>
      <xdr:nvSpPr>
        <xdr:cNvPr id="2223" name="文本框 2222"/>
        <xdr:cNvSpPr txBox="1"/>
      </xdr:nvSpPr>
      <xdr:spPr>
        <a:xfrm>
          <a:off x="1665605" y="1301095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1180</xdr:row>
      <xdr:rowOff>31750</xdr:rowOff>
    </xdr:from>
    <xdr:ext cx="311150" cy="915670"/>
    <xdr:sp>
      <xdr:nvSpPr>
        <xdr:cNvPr id="2224" name="文本框 2223"/>
        <xdr:cNvSpPr txBox="1"/>
      </xdr:nvSpPr>
      <xdr:spPr>
        <a:xfrm>
          <a:off x="1198880" y="1301095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1236</xdr:row>
      <xdr:rowOff>31750</xdr:rowOff>
    </xdr:from>
    <xdr:ext cx="311150" cy="1042670"/>
    <xdr:sp>
      <xdr:nvSpPr>
        <xdr:cNvPr id="2225" name="文本框 2224"/>
        <xdr:cNvSpPr txBox="1"/>
      </xdr:nvSpPr>
      <xdr:spPr>
        <a:xfrm>
          <a:off x="1198880" y="13629703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1295</xdr:row>
      <xdr:rowOff>31750</xdr:rowOff>
    </xdr:from>
    <xdr:ext cx="311150" cy="915670"/>
    <xdr:sp>
      <xdr:nvSpPr>
        <xdr:cNvPr id="2226" name="文本框 2225"/>
        <xdr:cNvSpPr txBox="1"/>
      </xdr:nvSpPr>
      <xdr:spPr>
        <a:xfrm>
          <a:off x="1665605" y="1428159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1295</xdr:row>
      <xdr:rowOff>31750</xdr:rowOff>
    </xdr:from>
    <xdr:ext cx="311150" cy="915670"/>
    <xdr:sp>
      <xdr:nvSpPr>
        <xdr:cNvPr id="2227" name="文本框 2226"/>
        <xdr:cNvSpPr txBox="1"/>
      </xdr:nvSpPr>
      <xdr:spPr>
        <a:xfrm>
          <a:off x="1198880" y="1428159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1296</xdr:row>
      <xdr:rowOff>31750</xdr:rowOff>
    </xdr:from>
    <xdr:ext cx="311150" cy="915670"/>
    <xdr:sp>
      <xdr:nvSpPr>
        <xdr:cNvPr id="2228" name="文本框 2227"/>
        <xdr:cNvSpPr txBox="1"/>
      </xdr:nvSpPr>
      <xdr:spPr>
        <a:xfrm>
          <a:off x="1665605" y="1429264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1296</xdr:row>
      <xdr:rowOff>31750</xdr:rowOff>
    </xdr:from>
    <xdr:ext cx="311150" cy="915670"/>
    <xdr:sp>
      <xdr:nvSpPr>
        <xdr:cNvPr id="2229" name="文本框 2228"/>
        <xdr:cNvSpPr txBox="1"/>
      </xdr:nvSpPr>
      <xdr:spPr>
        <a:xfrm>
          <a:off x="1198880" y="1429264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1196</xdr:row>
      <xdr:rowOff>31750</xdr:rowOff>
    </xdr:from>
    <xdr:ext cx="311150" cy="915670"/>
    <xdr:sp>
      <xdr:nvSpPr>
        <xdr:cNvPr id="2230" name="文本框 2229"/>
        <xdr:cNvSpPr txBox="1"/>
      </xdr:nvSpPr>
      <xdr:spPr>
        <a:xfrm>
          <a:off x="1198880" y="1318774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1181</xdr:row>
      <xdr:rowOff>31750</xdr:rowOff>
    </xdr:from>
    <xdr:ext cx="311150" cy="915670"/>
    <xdr:sp>
      <xdr:nvSpPr>
        <xdr:cNvPr id="2231" name="文本框 2230"/>
        <xdr:cNvSpPr txBox="1"/>
      </xdr:nvSpPr>
      <xdr:spPr>
        <a:xfrm>
          <a:off x="1665605" y="1302200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1181</xdr:row>
      <xdr:rowOff>31750</xdr:rowOff>
    </xdr:from>
    <xdr:ext cx="311150" cy="915670"/>
    <xdr:sp>
      <xdr:nvSpPr>
        <xdr:cNvPr id="2232" name="文本框 2231"/>
        <xdr:cNvSpPr txBox="1"/>
      </xdr:nvSpPr>
      <xdr:spPr>
        <a:xfrm>
          <a:off x="1198880" y="1302200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1237</xdr:row>
      <xdr:rowOff>31750</xdr:rowOff>
    </xdr:from>
    <xdr:ext cx="311150" cy="1042670"/>
    <xdr:sp>
      <xdr:nvSpPr>
        <xdr:cNvPr id="2233" name="文本框 2232"/>
        <xdr:cNvSpPr txBox="1"/>
      </xdr:nvSpPr>
      <xdr:spPr>
        <a:xfrm>
          <a:off x="1198880" y="13640752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1296</xdr:row>
      <xdr:rowOff>31750</xdr:rowOff>
    </xdr:from>
    <xdr:ext cx="311150" cy="915670"/>
    <xdr:sp>
      <xdr:nvSpPr>
        <xdr:cNvPr id="2234" name="文本框 2233"/>
        <xdr:cNvSpPr txBox="1"/>
      </xdr:nvSpPr>
      <xdr:spPr>
        <a:xfrm>
          <a:off x="1665605" y="1429264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1296</xdr:row>
      <xdr:rowOff>31750</xdr:rowOff>
    </xdr:from>
    <xdr:ext cx="311150" cy="915670"/>
    <xdr:sp>
      <xdr:nvSpPr>
        <xdr:cNvPr id="2235" name="文本框 2234"/>
        <xdr:cNvSpPr txBox="1"/>
      </xdr:nvSpPr>
      <xdr:spPr>
        <a:xfrm>
          <a:off x="1198880" y="1429264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1297</xdr:row>
      <xdr:rowOff>31750</xdr:rowOff>
    </xdr:from>
    <xdr:ext cx="311150" cy="915670"/>
    <xdr:sp>
      <xdr:nvSpPr>
        <xdr:cNvPr id="2236" name="文本框 2235"/>
        <xdr:cNvSpPr txBox="1"/>
      </xdr:nvSpPr>
      <xdr:spPr>
        <a:xfrm>
          <a:off x="1665605" y="1430369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1297</xdr:row>
      <xdr:rowOff>31750</xdr:rowOff>
    </xdr:from>
    <xdr:ext cx="311150" cy="915670"/>
    <xdr:sp>
      <xdr:nvSpPr>
        <xdr:cNvPr id="2237" name="文本框 2236"/>
        <xdr:cNvSpPr txBox="1"/>
      </xdr:nvSpPr>
      <xdr:spPr>
        <a:xfrm>
          <a:off x="1198880" y="1430369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1197</xdr:row>
      <xdr:rowOff>31750</xdr:rowOff>
    </xdr:from>
    <xdr:ext cx="311150" cy="915670"/>
    <xdr:sp>
      <xdr:nvSpPr>
        <xdr:cNvPr id="2238" name="文本框 2237"/>
        <xdr:cNvSpPr txBox="1"/>
      </xdr:nvSpPr>
      <xdr:spPr>
        <a:xfrm>
          <a:off x="1198880" y="1319879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1182</xdr:row>
      <xdr:rowOff>31750</xdr:rowOff>
    </xdr:from>
    <xdr:ext cx="311150" cy="915670"/>
    <xdr:sp>
      <xdr:nvSpPr>
        <xdr:cNvPr id="2239" name="文本框 2238"/>
        <xdr:cNvSpPr txBox="1"/>
      </xdr:nvSpPr>
      <xdr:spPr>
        <a:xfrm>
          <a:off x="1665605" y="1303305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1182</xdr:row>
      <xdr:rowOff>31750</xdr:rowOff>
    </xdr:from>
    <xdr:ext cx="311150" cy="915670"/>
    <xdr:sp>
      <xdr:nvSpPr>
        <xdr:cNvPr id="2240" name="文本框 2239"/>
        <xdr:cNvSpPr txBox="1"/>
      </xdr:nvSpPr>
      <xdr:spPr>
        <a:xfrm>
          <a:off x="1198880" y="1303305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1238</xdr:row>
      <xdr:rowOff>31750</xdr:rowOff>
    </xdr:from>
    <xdr:ext cx="311150" cy="1042670"/>
    <xdr:sp>
      <xdr:nvSpPr>
        <xdr:cNvPr id="2241" name="文本框 2240"/>
        <xdr:cNvSpPr txBox="1"/>
      </xdr:nvSpPr>
      <xdr:spPr>
        <a:xfrm>
          <a:off x="1198880" y="13651801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1297</xdr:row>
      <xdr:rowOff>31750</xdr:rowOff>
    </xdr:from>
    <xdr:ext cx="311150" cy="915670"/>
    <xdr:sp>
      <xdr:nvSpPr>
        <xdr:cNvPr id="2242" name="文本框 2241"/>
        <xdr:cNvSpPr txBox="1"/>
      </xdr:nvSpPr>
      <xdr:spPr>
        <a:xfrm>
          <a:off x="1665605" y="1430369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1297</xdr:row>
      <xdr:rowOff>31750</xdr:rowOff>
    </xdr:from>
    <xdr:ext cx="311150" cy="915670"/>
    <xdr:sp>
      <xdr:nvSpPr>
        <xdr:cNvPr id="2243" name="文本框 2242"/>
        <xdr:cNvSpPr txBox="1"/>
      </xdr:nvSpPr>
      <xdr:spPr>
        <a:xfrm>
          <a:off x="1198880" y="1430369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1298</xdr:row>
      <xdr:rowOff>31750</xdr:rowOff>
    </xdr:from>
    <xdr:ext cx="311150" cy="883920"/>
    <xdr:sp>
      <xdr:nvSpPr>
        <xdr:cNvPr id="2244" name="文本框 2243"/>
        <xdr:cNvSpPr txBox="1"/>
      </xdr:nvSpPr>
      <xdr:spPr>
        <a:xfrm>
          <a:off x="1665605" y="1431474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1298</xdr:row>
      <xdr:rowOff>31750</xdr:rowOff>
    </xdr:from>
    <xdr:ext cx="311150" cy="883920"/>
    <xdr:sp>
      <xdr:nvSpPr>
        <xdr:cNvPr id="2245" name="文本框 2244"/>
        <xdr:cNvSpPr txBox="1"/>
      </xdr:nvSpPr>
      <xdr:spPr>
        <a:xfrm>
          <a:off x="1198880" y="1431474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1201</xdr:row>
      <xdr:rowOff>31750</xdr:rowOff>
    </xdr:from>
    <xdr:ext cx="311150" cy="915670"/>
    <xdr:sp>
      <xdr:nvSpPr>
        <xdr:cNvPr id="2246" name="文本框 2245"/>
        <xdr:cNvSpPr txBox="1"/>
      </xdr:nvSpPr>
      <xdr:spPr>
        <a:xfrm>
          <a:off x="1198880" y="1324298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1186</xdr:row>
      <xdr:rowOff>31750</xdr:rowOff>
    </xdr:from>
    <xdr:ext cx="311150" cy="915670"/>
    <xdr:sp>
      <xdr:nvSpPr>
        <xdr:cNvPr id="2247" name="文本框 2246"/>
        <xdr:cNvSpPr txBox="1"/>
      </xdr:nvSpPr>
      <xdr:spPr>
        <a:xfrm>
          <a:off x="1665605" y="1307725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1186</xdr:row>
      <xdr:rowOff>31750</xdr:rowOff>
    </xdr:from>
    <xdr:ext cx="311150" cy="915670"/>
    <xdr:sp>
      <xdr:nvSpPr>
        <xdr:cNvPr id="2248" name="文本框 2247"/>
        <xdr:cNvSpPr txBox="1"/>
      </xdr:nvSpPr>
      <xdr:spPr>
        <a:xfrm>
          <a:off x="1198880" y="1307725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1242</xdr:row>
      <xdr:rowOff>31750</xdr:rowOff>
    </xdr:from>
    <xdr:ext cx="311150" cy="1042670"/>
    <xdr:sp>
      <xdr:nvSpPr>
        <xdr:cNvPr id="2249" name="文本框 2248"/>
        <xdr:cNvSpPr txBox="1"/>
      </xdr:nvSpPr>
      <xdr:spPr>
        <a:xfrm>
          <a:off x="1198880" y="13695997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1301</xdr:row>
      <xdr:rowOff>31750</xdr:rowOff>
    </xdr:from>
    <xdr:ext cx="311150" cy="883920"/>
    <xdr:sp>
      <xdr:nvSpPr>
        <xdr:cNvPr id="2250" name="文本框 2249"/>
        <xdr:cNvSpPr txBox="1"/>
      </xdr:nvSpPr>
      <xdr:spPr>
        <a:xfrm>
          <a:off x="1665605" y="1434788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1301</xdr:row>
      <xdr:rowOff>31750</xdr:rowOff>
    </xdr:from>
    <xdr:ext cx="311150" cy="883920"/>
    <xdr:sp>
      <xdr:nvSpPr>
        <xdr:cNvPr id="2251" name="文本框 2250"/>
        <xdr:cNvSpPr txBox="1"/>
      </xdr:nvSpPr>
      <xdr:spPr>
        <a:xfrm>
          <a:off x="1198880" y="1434788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1302</xdr:row>
      <xdr:rowOff>31750</xdr:rowOff>
    </xdr:from>
    <xdr:ext cx="311150" cy="883920"/>
    <xdr:sp>
      <xdr:nvSpPr>
        <xdr:cNvPr id="2252" name="文本框 2251"/>
        <xdr:cNvSpPr txBox="1"/>
      </xdr:nvSpPr>
      <xdr:spPr>
        <a:xfrm>
          <a:off x="1665605" y="1435893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1302</xdr:row>
      <xdr:rowOff>31750</xdr:rowOff>
    </xdr:from>
    <xdr:ext cx="311150" cy="883920"/>
    <xdr:sp>
      <xdr:nvSpPr>
        <xdr:cNvPr id="2253" name="文本框 2252"/>
        <xdr:cNvSpPr txBox="1"/>
      </xdr:nvSpPr>
      <xdr:spPr>
        <a:xfrm>
          <a:off x="1198880" y="1435893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1202</xdr:row>
      <xdr:rowOff>31750</xdr:rowOff>
    </xdr:from>
    <xdr:ext cx="311150" cy="915670"/>
    <xdr:sp>
      <xdr:nvSpPr>
        <xdr:cNvPr id="2254" name="文本框 2253"/>
        <xdr:cNvSpPr txBox="1"/>
      </xdr:nvSpPr>
      <xdr:spPr>
        <a:xfrm>
          <a:off x="1198880" y="1325403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1187</xdr:row>
      <xdr:rowOff>31750</xdr:rowOff>
    </xdr:from>
    <xdr:ext cx="311150" cy="915670"/>
    <xdr:sp>
      <xdr:nvSpPr>
        <xdr:cNvPr id="2255" name="文本框 2254"/>
        <xdr:cNvSpPr txBox="1"/>
      </xdr:nvSpPr>
      <xdr:spPr>
        <a:xfrm>
          <a:off x="1665605" y="1308830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1187</xdr:row>
      <xdr:rowOff>31750</xdr:rowOff>
    </xdr:from>
    <xdr:ext cx="311150" cy="915670"/>
    <xdr:sp>
      <xdr:nvSpPr>
        <xdr:cNvPr id="2256" name="文本框 2255"/>
        <xdr:cNvSpPr txBox="1"/>
      </xdr:nvSpPr>
      <xdr:spPr>
        <a:xfrm>
          <a:off x="1198880" y="1308830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1243</xdr:row>
      <xdr:rowOff>31750</xdr:rowOff>
    </xdr:from>
    <xdr:ext cx="311150" cy="1042670"/>
    <xdr:sp>
      <xdr:nvSpPr>
        <xdr:cNvPr id="2257" name="文本框 2256"/>
        <xdr:cNvSpPr txBox="1"/>
      </xdr:nvSpPr>
      <xdr:spPr>
        <a:xfrm>
          <a:off x="1198880" y="13707046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1302</xdr:row>
      <xdr:rowOff>31750</xdr:rowOff>
    </xdr:from>
    <xdr:ext cx="311150" cy="883920"/>
    <xdr:sp>
      <xdr:nvSpPr>
        <xdr:cNvPr id="2258" name="文本框 2257"/>
        <xdr:cNvSpPr txBox="1"/>
      </xdr:nvSpPr>
      <xdr:spPr>
        <a:xfrm>
          <a:off x="1665605" y="1435893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1302</xdr:row>
      <xdr:rowOff>31750</xdr:rowOff>
    </xdr:from>
    <xdr:ext cx="311150" cy="883920"/>
    <xdr:sp>
      <xdr:nvSpPr>
        <xdr:cNvPr id="2259" name="文本框 2258"/>
        <xdr:cNvSpPr txBox="1"/>
      </xdr:nvSpPr>
      <xdr:spPr>
        <a:xfrm>
          <a:off x="1198880" y="1435893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1303</xdr:row>
      <xdr:rowOff>31750</xdr:rowOff>
    </xdr:from>
    <xdr:ext cx="311150" cy="915670"/>
    <xdr:sp>
      <xdr:nvSpPr>
        <xdr:cNvPr id="2260" name="文本框 2259"/>
        <xdr:cNvSpPr txBox="1"/>
      </xdr:nvSpPr>
      <xdr:spPr>
        <a:xfrm>
          <a:off x="1665605" y="1436998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1303</xdr:row>
      <xdr:rowOff>31750</xdr:rowOff>
    </xdr:from>
    <xdr:ext cx="311150" cy="915670"/>
    <xdr:sp>
      <xdr:nvSpPr>
        <xdr:cNvPr id="2261" name="文本框 2260"/>
        <xdr:cNvSpPr txBox="1"/>
      </xdr:nvSpPr>
      <xdr:spPr>
        <a:xfrm>
          <a:off x="1198880" y="1436998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1203</xdr:row>
      <xdr:rowOff>31750</xdr:rowOff>
    </xdr:from>
    <xdr:ext cx="311150" cy="915670"/>
    <xdr:sp>
      <xdr:nvSpPr>
        <xdr:cNvPr id="2262" name="文本框 2261"/>
        <xdr:cNvSpPr txBox="1"/>
      </xdr:nvSpPr>
      <xdr:spPr>
        <a:xfrm>
          <a:off x="1198880" y="1326508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1188</xdr:row>
      <xdr:rowOff>31750</xdr:rowOff>
    </xdr:from>
    <xdr:ext cx="311150" cy="915670"/>
    <xdr:sp>
      <xdr:nvSpPr>
        <xdr:cNvPr id="2263" name="文本框 2262"/>
        <xdr:cNvSpPr txBox="1"/>
      </xdr:nvSpPr>
      <xdr:spPr>
        <a:xfrm>
          <a:off x="1665605" y="1309935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1188</xdr:row>
      <xdr:rowOff>31750</xdr:rowOff>
    </xdr:from>
    <xdr:ext cx="311150" cy="915670"/>
    <xdr:sp>
      <xdr:nvSpPr>
        <xdr:cNvPr id="2264" name="文本框 2263"/>
        <xdr:cNvSpPr txBox="1"/>
      </xdr:nvSpPr>
      <xdr:spPr>
        <a:xfrm>
          <a:off x="1198880" y="1309935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1244</xdr:row>
      <xdr:rowOff>31750</xdr:rowOff>
    </xdr:from>
    <xdr:ext cx="311150" cy="1042670"/>
    <xdr:sp>
      <xdr:nvSpPr>
        <xdr:cNvPr id="2265" name="文本框 2264"/>
        <xdr:cNvSpPr txBox="1"/>
      </xdr:nvSpPr>
      <xdr:spPr>
        <a:xfrm>
          <a:off x="1198880" y="13718095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1303</xdr:row>
      <xdr:rowOff>31750</xdr:rowOff>
    </xdr:from>
    <xdr:ext cx="311150" cy="915670"/>
    <xdr:sp>
      <xdr:nvSpPr>
        <xdr:cNvPr id="2266" name="文本框 2265"/>
        <xdr:cNvSpPr txBox="1"/>
      </xdr:nvSpPr>
      <xdr:spPr>
        <a:xfrm>
          <a:off x="1665605" y="1436998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1303</xdr:row>
      <xdr:rowOff>31750</xdr:rowOff>
    </xdr:from>
    <xdr:ext cx="311150" cy="915670"/>
    <xdr:sp>
      <xdr:nvSpPr>
        <xdr:cNvPr id="2267" name="文本框 2266"/>
        <xdr:cNvSpPr txBox="1"/>
      </xdr:nvSpPr>
      <xdr:spPr>
        <a:xfrm>
          <a:off x="1198880" y="1436998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1304</xdr:row>
      <xdr:rowOff>31750</xdr:rowOff>
    </xdr:from>
    <xdr:ext cx="311150" cy="915670"/>
    <xdr:sp>
      <xdr:nvSpPr>
        <xdr:cNvPr id="2268" name="文本框 2267"/>
        <xdr:cNvSpPr txBox="1"/>
      </xdr:nvSpPr>
      <xdr:spPr>
        <a:xfrm>
          <a:off x="1665605" y="1438103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1304</xdr:row>
      <xdr:rowOff>31750</xdr:rowOff>
    </xdr:from>
    <xdr:ext cx="311150" cy="915670"/>
    <xdr:sp>
      <xdr:nvSpPr>
        <xdr:cNvPr id="2269" name="文本框 2268"/>
        <xdr:cNvSpPr txBox="1"/>
      </xdr:nvSpPr>
      <xdr:spPr>
        <a:xfrm>
          <a:off x="1198880" y="1438103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1204</xdr:row>
      <xdr:rowOff>31750</xdr:rowOff>
    </xdr:from>
    <xdr:ext cx="311150" cy="915670"/>
    <xdr:sp>
      <xdr:nvSpPr>
        <xdr:cNvPr id="2270" name="文本框 2269"/>
        <xdr:cNvSpPr txBox="1"/>
      </xdr:nvSpPr>
      <xdr:spPr>
        <a:xfrm>
          <a:off x="1198880" y="1327613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1189</xdr:row>
      <xdr:rowOff>31750</xdr:rowOff>
    </xdr:from>
    <xdr:ext cx="311150" cy="915670"/>
    <xdr:sp>
      <xdr:nvSpPr>
        <xdr:cNvPr id="2271" name="文本框 2270"/>
        <xdr:cNvSpPr txBox="1"/>
      </xdr:nvSpPr>
      <xdr:spPr>
        <a:xfrm>
          <a:off x="1665605" y="1311040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1189</xdr:row>
      <xdr:rowOff>31750</xdr:rowOff>
    </xdr:from>
    <xdr:ext cx="311150" cy="915670"/>
    <xdr:sp>
      <xdr:nvSpPr>
        <xdr:cNvPr id="2272" name="文本框 2271"/>
        <xdr:cNvSpPr txBox="1"/>
      </xdr:nvSpPr>
      <xdr:spPr>
        <a:xfrm>
          <a:off x="1198880" y="1311040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1245</xdr:row>
      <xdr:rowOff>31750</xdr:rowOff>
    </xdr:from>
    <xdr:ext cx="311150" cy="1042670"/>
    <xdr:sp>
      <xdr:nvSpPr>
        <xdr:cNvPr id="2273" name="文本框 2272"/>
        <xdr:cNvSpPr txBox="1"/>
      </xdr:nvSpPr>
      <xdr:spPr>
        <a:xfrm>
          <a:off x="1198880" y="1372914450"/>
          <a:ext cx="311150" cy="1042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1304</xdr:row>
      <xdr:rowOff>31750</xdr:rowOff>
    </xdr:from>
    <xdr:ext cx="311150" cy="915670"/>
    <xdr:sp>
      <xdr:nvSpPr>
        <xdr:cNvPr id="2274" name="文本框 2273"/>
        <xdr:cNvSpPr txBox="1"/>
      </xdr:nvSpPr>
      <xdr:spPr>
        <a:xfrm>
          <a:off x="1665605" y="1438103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1304</xdr:row>
      <xdr:rowOff>31750</xdr:rowOff>
    </xdr:from>
    <xdr:ext cx="311150" cy="915670"/>
    <xdr:sp>
      <xdr:nvSpPr>
        <xdr:cNvPr id="2275" name="文本框 2274"/>
        <xdr:cNvSpPr txBox="1"/>
      </xdr:nvSpPr>
      <xdr:spPr>
        <a:xfrm>
          <a:off x="1198880" y="1438103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1305</xdr:row>
      <xdr:rowOff>31750</xdr:rowOff>
    </xdr:from>
    <xdr:ext cx="311150" cy="915670"/>
    <xdr:sp>
      <xdr:nvSpPr>
        <xdr:cNvPr id="2276" name="文本框 2275"/>
        <xdr:cNvSpPr txBox="1"/>
      </xdr:nvSpPr>
      <xdr:spPr>
        <a:xfrm>
          <a:off x="1665605" y="1439208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1305</xdr:row>
      <xdr:rowOff>31750</xdr:rowOff>
    </xdr:from>
    <xdr:ext cx="311150" cy="915670"/>
    <xdr:sp>
      <xdr:nvSpPr>
        <xdr:cNvPr id="2277" name="文本框 2276"/>
        <xdr:cNvSpPr txBox="1"/>
      </xdr:nvSpPr>
      <xdr:spPr>
        <a:xfrm>
          <a:off x="1198880" y="1439208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1208</xdr:row>
      <xdr:rowOff>31750</xdr:rowOff>
    </xdr:from>
    <xdr:ext cx="311150" cy="915670"/>
    <xdr:sp>
      <xdr:nvSpPr>
        <xdr:cNvPr id="2278" name="文本框 2277"/>
        <xdr:cNvSpPr txBox="1"/>
      </xdr:nvSpPr>
      <xdr:spPr>
        <a:xfrm>
          <a:off x="1198880" y="1332033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1193</xdr:row>
      <xdr:rowOff>31750</xdr:rowOff>
    </xdr:from>
    <xdr:ext cx="311150" cy="915670"/>
    <xdr:sp>
      <xdr:nvSpPr>
        <xdr:cNvPr id="2279" name="文本框 2278"/>
        <xdr:cNvSpPr txBox="1"/>
      </xdr:nvSpPr>
      <xdr:spPr>
        <a:xfrm>
          <a:off x="1665605" y="1315459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1193</xdr:row>
      <xdr:rowOff>31750</xdr:rowOff>
    </xdr:from>
    <xdr:ext cx="311150" cy="915670"/>
    <xdr:sp>
      <xdr:nvSpPr>
        <xdr:cNvPr id="2280" name="文本框 2279"/>
        <xdr:cNvSpPr txBox="1"/>
      </xdr:nvSpPr>
      <xdr:spPr>
        <a:xfrm>
          <a:off x="1198880" y="1315459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1249</xdr:row>
      <xdr:rowOff>31750</xdr:rowOff>
    </xdr:from>
    <xdr:ext cx="311150" cy="979170"/>
    <xdr:sp>
      <xdr:nvSpPr>
        <xdr:cNvPr id="2281" name="文本框 2280"/>
        <xdr:cNvSpPr txBox="1"/>
      </xdr:nvSpPr>
      <xdr:spPr>
        <a:xfrm>
          <a:off x="1198880" y="13773340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1308</xdr:row>
      <xdr:rowOff>31750</xdr:rowOff>
    </xdr:from>
    <xdr:ext cx="311150" cy="883920"/>
    <xdr:sp>
      <xdr:nvSpPr>
        <xdr:cNvPr id="2282" name="文本框 2281"/>
        <xdr:cNvSpPr txBox="1"/>
      </xdr:nvSpPr>
      <xdr:spPr>
        <a:xfrm>
          <a:off x="1665605" y="1442523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1308</xdr:row>
      <xdr:rowOff>31750</xdr:rowOff>
    </xdr:from>
    <xdr:ext cx="311150" cy="883920"/>
    <xdr:sp>
      <xdr:nvSpPr>
        <xdr:cNvPr id="2283" name="文本框 2282"/>
        <xdr:cNvSpPr txBox="1"/>
      </xdr:nvSpPr>
      <xdr:spPr>
        <a:xfrm>
          <a:off x="1198880" y="1442523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1309</xdr:row>
      <xdr:rowOff>31750</xdr:rowOff>
    </xdr:from>
    <xdr:ext cx="311150" cy="883920"/>
    <xdr:sp>
      <xdr:nvSpPr>
        <xdr:cNvPr id="2284" name="文本框 2283"/>
        <xdr:cNvSpPr txBox="1"/>
      </xdr:nvSpPr>
      <xdr:spPr>
        <a:xfrm>
          <a:off x="1665605" y="1443628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1309</xdr:row>
      <xdr:rowOff>31750</xdr:rowOff>
    </xdr:from>
    <xdr:ext cx="311150" cy="883920"/>
    <xdr:sp>
      <xdr:nvSpPr>
        <xdr:cNvPr id="2285" name="文本框 2284"/>
        <xdr:cNvSpPr txBox="1"/>
      </xdr:nvSpPr>
      <xdr:spPr>
        <a:xfrm>
          <a:off x="1198880" y="1443628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1209</xdr:row>
      <xdr:rowOff>31750</xdr:rowOff>
    </xdr:from>
    <xdr:ext cx="311150" cy="915670"/>
    <xdr:sp>
      <xdr:nvSpPr>
        <xdr:cNvPr id="2286" name="文本框 2285"/>
        <xdr:cNvSpPr txBox="1"/>
      </xdr:nvSpPr>
      <xdr:spPr>
        <a:xfrm>
          <a:off x="1198880" y="1333138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1194</xdr:row>
      <xdr:rowOff>31750</xdr:rowOff>
    </xdr:from>
    <xdr:ext cx="311150" cy="915670"/>
    <xdr:sp>
      <xdr:nvSpPr>
        <xdr:cNvPr id="2287" name="文本框 2286"/>
        <xdr:cNvSpPr txBox="1"/>
      </xdr:nvSpPr>
      <xdr:spPr>
        <a:xfrm>
          <a:off x="1665605" y="1316564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1194</xdr:row>
      <xdr:rowOff>31750</xdr:rowOff>
    </xdr:from>
    <xdr:ext cx="311150" cy="915670"/>
    <xdr:sp>
      <xdr:nvSpPr>
        <xdr:cNvPr id="2288" name="文本框 2287"/>
        <xdr:cNvSpPr txBox="1"/>
      </xdr:nvSpPr>
      <xdr:spPr>
        <a:xfrm>
          <a:off x="1198880" y="1316564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1250</xdr:row>
      <xdr:rowOff>31750</xdr:rowOff>
    </xdr:from>
    <xdr:ext cx="311150" cy="979170"/>
    <xdr:sp>
      <xdr:nvSpPr>
        <xdr:cNvPr id="2289" name="文本框 2288"/>
        <xdr:cNvSpPr txBox="1"/>
      </xdr:nvSpPr>
      <xdr:spPr>
        <a:xfrm>
          <a:off x="1198880" y="13784389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1309</xdr:row>
      <xdr:rowOff>31750</xdr:rowOff>
    </xdr:from>
    <xdr:ext cx="311150" cy="883920"/>
    <xdr:sp>
      <xdr:nvSpPr>
        <xdr:cNvPr id="2290" name="文本框 2289"/>
        <xdr:cNvSpPr txBox="1"/>
      </xdr:nvSpPr>
      <xdr:spPr>
        <a:xfrm>
          <a:off x="1665605" y="1443628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1309</xdr:row>
      <xdr:rowOff>31750</xdr:rowOff>
    </xdr:from>
    <xdr:ext cx="311150" cy="883920"/>
    <xdr:sp>
      <xdr:nvSpPr>
        <xdr:cNvPr id="2291" name="文本框 2290"/>
        <xdr:cNvSpPr txBox="1"/>
      </xdr:nvSpPr>
      <xdr:spPr>
        <a:xfrm>
          <a:off x="1198880" y="1443628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1310</xdr:row>
      <xdr:rowOff>31750</xdr:rowOff>
    </xdr:from>
    <xdr:ext cx="311150" cy="915670"/>
    <xdr:sp>
      <xdr:nvSpPr>
        <xdr:cNvPr id="2292" name="文本框 2291"/>
        <xdr:cNvSpPr txBox="1"/>
      </xdr:nvSpPr>
      <xdr:spPr>
        <a:xfrm>
          <a:off x="1665605" y="1444732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1310</xdr:row>
      <xdr:rowOff>31750</xdr:rowOff>
    </xdr:from>
    <xdr:ext cx="311150" cy="915670"/>
    <xdr:sp>
      <xdr:nvSpPr>
        <xdr:cNvPr id="2293" name="文本框 2292"/>
        <xdr:cNvSpPr txBox="1"/>
      </xdr:nvSpPr>
      <xdr:spPr>
        <a:xfrm>
          <a:off x="1198880" y="1444732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1210</xdr:row>
      <xdr:rowOff>31750</xdr:rowOff>
    </xdr:from>
    <xdr:ext cx="311150" cy="915670"/>
    <xdr:sp>
      <xdr:nvSpPr>
        <xdr:cNvPr id="2294" name="文本框 2293"/>
        <xdr:cNvSpPr txBox="1"/>
      </xdr:nvSpPr>
      <xdr:spPr>
        <a:xfrm>
          <a:off x="1198880" y="1334242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1195</xdr:row>
      <xdr:rowOff>31750</xdr:rowOff>
    </xdr:from>
    <xdr:ext cx="311150" cy="915670"/>
    <xdr:sp>
      <xdr:nvSpPr>
        <xdr:cNvPr id="2295" name="文本框 2294"/>
        <xdr:cNvSpPr txBox="1"/>
      </xdr:nvSpPr>
      <xdr:spPr>
        <a:xfrm>
          <a:off x="1665605" y="1317669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1195</xdr:row>
      <xdr:rowOff>31750</xdr:rowOff>
    </xdr:from>
    <xdr:ext cx="311150" cy="915670"/>
    <xdr:sp>
      <xdr:nvSpPr>
        <xdr:cNvPr id="2296" name="文本框 2295"/>
        <xdr:cNvSpPr txBox="1"/>
      </xdr:nvSpPr>
      <xdr:spPr>
        <a:xfrm>
          <a:off x="1198880" y="1317669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1251</xdr:row>
      <xdr:rowOff>31750</xdr:rowOff>
    </xdr:from>
    <xdr:ext cx="311150" cy="979170"/>
    <xdr:sp>
      <xdr:nvSpPr>
        <xdr:cNvPr id="2297" name="文本框 2296"/>
        <xdr:cNvSpPr txBox="1"/>
      </xdr:nvSpPr>
      <xdr:spPr>
        <a:xfrm>
          <a:off x="1198880" y="13795438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1310</xdr:row>
      <xdr:rowOff>31750</xdr:rowOff>
    </xdr:from>
    <xdr:ext cx="311150" cy="915670"/>
    <xdr:sp>
      <xdr:nvSpPr>
        <xdr:cNvPr id="2298" name="文本框 2297"/>
        <xdr:cNvSpPr txBox="1"/>
      </xdr:nvSpPr>
      <xdr:spPr>
        <a:xfrm>
          <a:off x="1665605" y="1444732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1310</xdr:row>
      <xdr:rowOff>31750</xdr:rowOff>
    </xdr:from>
    <xdr:ext cx="311150" cy="915670"/>
    <xdr:sp>
      <xdr:nvSpPr>
        <xdr:cNvPr id="2299" name="文本框 2298"/>
        <xdr:cNvSpPr txBox="1"/>
      </xdr:nvSpPr>
      <xdr:spPr>
        <a:xfrm>
          <a:off x="1198880" y="1444732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1311</xdr:row>
      <xdr:rowOff>31750</xdr:rowOff>
    </xdr:from>
    <xdr:ext cx="311150" cy="915670"/>
    <xdr:sp>
      <xdr:nvSpPr>
        <xdr:cNvPr id="2300" name="文本框 2299"/>
        <xdr:cNvSpPr txBox="1"/>
      </xdr:nvSpPr>
      <xdr:spPr>
        <a:xfrm>
          <a:off x="1665605" y="1445837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1311</xdr:row>
      <xdr:rowOff>31750</xdr:rowOff>
    </xdr:from>
    <xdr:ext cx="311150" cy="915670"/>
    <xdr:sp>
      <xdr:nvSpPr>
        <xdr:cNvPr id="2301" name="文本框 2300"/>
        <xdr:cNvSpPr txBox="1"/>
      </xdr:nvSpPr>
      <xdr:spPr>
        <a:xfrm>
          <a:off x="1198880" y="1445837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1211</xdr:row>
      <xdr:rowOff>31750</xdr:rowOff>
    </xdr:from>
    <xdr:ext cx="311150" cy="915670"/>
    <xdr:sp>
      <xdr:nvSpPr>
        <xdr:cNvPr id="2302" name="文本框 2301"/>
        <xdr:cNvSpPr txBox="1"/>
      </xdr:nvSpPr>
      <xdr:spPr>
        <a:xfrm>
          <a:off x="1198880" y="1335347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1196</xdr:row>
      <xdr:rowOff>31750</xdr:rowOff>
    </xdr:from>
    <xdr:ext cx="311150" cy="915670"/>
    <xdr:sp>
      <xdr:nvSpPr>
        <xdr:cNvPr id="2303" name="文本框 2302"/>
        <xdr:cNvSpPr txBox="1"/>
      </xdr:nvSpPr>
      <xdr:spPr>
        <a:xfrm>
          <a:off x="1665605" y="1318774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1196</xdr:row>
      <xdr:rowOff>31750</xdr:rowOff>
    </xdr:from>
    <xdr:ext cx="311150" cy="915670"/>
    <xdr:sp>
      <xdr:nvSpPr>
        <xdr:cNvPr id="2304" name="文本框 2303"/>
        <xdr:cNvSpPr txBox="1"/>
      </xdr:nvSpPr>
      <xdr:spPr>
        <a:xfrm>
          <a:off x="1198880" y="1318774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1252</xdr:row>
      <xdr:rowOff>31750</xdr:rowOff>
    </xdr:from>
    <xdr:ext cx="311150" cy="979170"/>
    <xdr:sp>
      <xdr:nvSpPr>
        <xdr:cNvPr id="2305" name="文本框 2304"/>
        <xdr:cNvSpPr txBox="1"/>
      </xdr:nvSpPr>
      <xdr:spPr>
        <a:xfrm>
          <a:off x="1198880" y="13806487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1311</xdr:row>
      <xdr:rowOff>31750</xdr:rowOff>
    </xdr:from>
    <xdr:ext cx="311150" cy="915670"/>
    <xdr:sp>
      <xdr:nvSpPr>
        <xdr:cNvPr id="2306" name="文本框 2305"/>
        <xdr:cNvSpPr txBox="1"/>
      </xdr:nvSpPr>
      <xdr:spPr>
        <a:xfrm>
          <a:off x="1665605" y="1445837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1311</xdr:row>
      <xdr:rowOff>31750</xdr:rowOff>
    </xdr:from>
    <xdr:ext cx="311150" cy="915670"/>
    <xdr:sp>
      <xdr:nvSpPr>
        <xdr:cNvPr id="2307" name="文本框 2306"/>
        <xdr:cNvSpPr txBox="1"/>
      </xdr:nvSpPr>
      <xdr:spPr>
        <a:xfrm>
          <a:off x="1198880" y="1445837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1312</xdr:row>
      <xdr:rowOff>31750</xdr:rowOff>
    </xdr:from>
    <xdr:ext cx="311150" cy="883920"/>
    <xdr:sp>
      <xdr:nvSpPr>
        <xdr:cNvPr id="2308" name="文本框 2307"/>
        <xdr:cNvSpPr txBox="1"/>
      </xdr:nvSpPr>
      <xdr:spPr>
        <a:xfrm>
          <a:off x="1665605" y="1446942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1312</xdr:row>
      <xdr:rowOff>31750</xdr:rowOff>
    </xdr:from>
    <xdr:ext cx="311150" cy="883920"/>
    <xdr:sp>
      <xdr:nvSpPr>
        <xdr:cNvPr id="2309" name="文本框 2308"/>
        <xdr:cNvSpPr txBox="1"/>
      </xdr:nvSpPr>
      <xdr:spPr>
        <a:xfrm>
          <a:off x="1198880" y="1446942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1212</xdr:row>
      <xdr:rowOff>31750</xdr:rowOff>
    </xdr:from>
    <xdr:ext cx="311150" cy="915670"/>
    <xdr:sp>
      <xdr:nvSpPr>
        <xdr:cNvPr id="2310" name="文本框 2309"/>
        <xdr:cNvSpPr txBox="1"/>
      </xdr:nvSpPr>
      <xdr:spPr>
        <a:xfrm>
          <a:off x="1198880" y="1336452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1197</xdr:row>
      <xdr:rowOff>31750</xdr:rowOff>
    </xdr:from>
    <xdr:ext cx="311150" cy="915670"/>
    <xdr:sp>
      <xdr:nvSpPr>
        <xdr:cNvPr id="2311" name="文本框 2310"/>
        <xdr:cNvSpPr txBox="1"/>
      </xdr:nvSpPr>
      <xdr:spPr>
        <a:xfrm>
          <a:off x="1665605" y="1319879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1197</xdr:row>
      <xdr:rowOff>31750</xdr:rowOff>
    </xdr:from>
    <xdr:ext cx="311150" cy="915670"/>
    <xdr:sp>
      <xdr:nvSpPr>
        <xdr:cNvPr id="2312" name="文本框 2311"/>
        <xdr:cNvSpPr txBox="1"/>
      </xdr:nvSpPr>
      <xdr:spPr>
        <a:xfrm>
          <a:off x="1198880" y="1319879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1253</xdr:row>
      <xdr:rowOff>31750</xdr:rowOff>
    </xdr:from>
    <xdr:ext cx="311150" cy="979170"/>
    <xdr:sp>
      <xdr:nvSpPr>
        <xdr:cNvPr id="2313" name="文本框 2312"/>
        <xdr:cNvSpPr txBox="1"/>
      </xdr:nvSpPr>
      <xdr:spPr>
        <a:xfrm>
          <a:off x="1198880" y="13817536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1312</xdr:row>
      <xdr:rowOff>31750</xdr:rowOff>
    </xdr:from>
    <xdr:ext cx="311150" cy="883920"/>
    <xdr:sp>
      <xdr:nvSpPr>
        <xdr:cNvPr id="2314" name="文本框 2313"/>
        <xdr:cNvSpPr txBox="1"/>
      </xdr:nvSpPr>
      <xdr:spPr>
        <a:xfrm>
          <a:off x="1665605" y="1446942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1312</xdr:row>
      <xdr:rowOff>31750</xdr:rowOff>
    </xdr:from>
    <xdr:ext cx="311150" cy="883920"/>
    <xdr:sp>
      <xdr:nvSpPr>
        <xdr:cNvPr id="2315" name="文本框 2314"/>
        <xdr:cNvSpPr txBox="1"/>
      </xdr:nvSpPr>
      <xdr:spPr>
        <a:xfrm>
          <a:off x="1198880" y="1446942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1313</xdr:row>
      <xdr:rowOff>31750</xdr:rowOff>
    </xdr:from>
    <xdr:ext cx="311150" cy="883920"/>
    <xdr:sp>
      <xdr:nvSpPr>
        <xdr:cNvPr id="2316" name="文本框 2315"/>
        <xdr:cNvSpPr txBox="1"/>
      </xdr:nvSpPr>
      <xdr:spPr>
        <a:xfrm>
          <a:off x="1665605" y="1448047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1313</xdr:row>
      <xdr:rowOff>31750</xdr:rowOff>
    </xdr:from>
    <xdr:ext cx="311150" cy="883920"/>
    <xdr:sp>
      <xdr:nvSpPr>
        <xdr:cNvPr id="2317" name="文本框 2316"/>
        <xdr:cNvSpPr txBox="1"/>
      </xdr:nvSpPr>
      <xdr:spPr>
        <a:xfrm>
          <a:off x="1198880" y="1448047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1216</xdr:row>
      <xdr:rowOff>31750</xdr:rowOff>
    </xdr:from>
    <xdr:ext cx="311150" cy="915670"/>
    <xdr:sp>
      <xdr:nvSpPr>
        <xdr:cNvPr id="2318" name="文本框 2317"/>
        <xdr:cNvSpPr txBox="1"/>
      </xdr:nvSpPr>
      <xdr:spPr>
        <a:xfrm>
          <a:off x="1198880" y="1340872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1201</xdr:row>
      <xdr:rowOff>31750</xdr:rowOff>
    </xdr:from>
    <xdr:ext cx="311150" cy="915670"/>
    <xdr:sp>
      <xdr:nvSpPr>
        <xdr:cNvPr id="2319" name="文本框 2318"/>
        <xdr:cNvSpPr txBox="1"/>
      </xdr:nvSpPr>
      <xdr:spPr>
        <a:xfrm>
          <a:off x="1665605" y="1324298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1201</xdr:row>
      <xdr:rowOff>31750</xdr:rowOff>
    </xdr:from>
    <xdr:ext cx="311150" cy="915670"/>
    <xdr:sp>
      <xdr:nvSpPr>
        <xdr:cNvPr id="2320" name="文本框 2319"/>
        <xdr:cNvSpPr txBox="1"/>
      </xdr:nvSpPr>
      <xdr:spPr>
        <a:xfrm>
          <a:off x="1198880" y="1324298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1257</xdr:row>
      <xdr:rowOff>31750</xdr:rowOff>
    </xdr:from>
    <xdr:ext cx="311150" cy="979170"/>
    <xdr:sp>
      <xdr:nvSpPr>
        <xdr:cNvPr id="2321" name="文本框 2320"/>
        <xdr:cNvSpPr txBox="1"/>
      </xdr:nvSpPr>
      <xdr:spPr>
        <a:xfrm>
          <a:off x="1198880" y="13861732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1316</xdr:row>
      <xdr:rowOff>31750</xdr:rowOff>
    </xdr:from>
    <xdr:ext cx="311150" cy="883920"/>
    <xdr:sp>
      <xdr:nvSpPr>
        <xdr:cNvPr id="2322" name="文本框 2321"/>
        <xdr:cNvSpPr txBox="1"/>
      </xdr:nvSpPr>
      <xdr:spPr>
        <a:xfrm>
          <a:off x="1665605" y="1451362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1316</xdr:row>
      <xdr:rowOff>31750</xdr:rowOff>
    </xdr:from>
    <xdr:ext cx="311150" cy="883920"/>
    <xdr:sp>
      <xdr:nvSpPr>
        <xdr:cNvPr id="2323" name="文本框 2322"/>
        <xdr:cNvSpPr txBox="1"/>
      </xdr:nvSpPr>
      <xdr:spPr>
        <a:xfrm>
          <a:off x="1198880" y="1451362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1317</xdr:row>
      <xdr:rowOff>31750</xdr:rowOff>
    </xdr:from>
    <xdr:ext cx="311150" cy="883920"/>
    <xdr:sp>
      <xdr:nvSpPr>
        <xdr:cNvPr id="2324" name="文本框 2323"/>
        <xdr:cNvSpPr txBox="1"/>
      </xdr:nvSpPr>
      <xdr:spPr>
        <a:xfrm>
          <a:off x="1665605" y="1452467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1317</xdr:row>
      <xdr:rowOff>31750</xdr:rowOff>
    </xdr:from>
    <xdr:ext cx="311150" cy="883920"/>
    <xdr:sp>
      <xdr:nvSpPr>
        <xdr:cNvPr id="2325" name="文本框 2324"/>
        <xdr:cNvSpPr txBox="1"/>
      </xdr:nvSpPr>
      <xdr:spPr>
        <a:xfrm>
          <a:off x="1198880" y="1452467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1217</xdr:row>
      <xdr:rowOff>31750</xdr:rowOff>
    </xdr:from>
    <xdr:ext cx="311150" cy="915670"/>
    <xdr:sp>
      <xdr:nvSpPr>
        <xdr:cNvPr id="2326" name="文本框 2325"/>
        <xdr:cNvSpPr txBox="1"/>
      </xdr:nvSpPr>
      <xdr:spPr>
        <a:xfrm>
          <a:off x="1198880" y="1341977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1202</xdr:row>
      <xdr:rowOff>31750</xdr:rowOff>
    </xdr:from>
    <xdr:ext cx="311150" cy="915670"/>
    <xdr:sp>
      <xdr:nvSpPr>
        <xdr:cNvPr id="2327" name="文本框 2326"/>
        <xdr:cNvSpPr txBox="1"/>
      </xdr:nvSpPr>
      <xdr:spPr>
        <a:xfrm>
          <a:off x="1665605" y="1325403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1202</xdr:row>
      <xdr:rowOff>31750</xdr:rowOff>
    </xdr:from>
    <xdr:ext cx="311150" cy="915670"/>
    <xdr:sp>
      <xdr:nvSpPr>
        <xdr:cNvPr id="2328" name="文本框 2327"/>
        <xdr:cNvSpPr txBox="1"/>
      </xdr:nvSpPr>
      <xdr:spPr>
        <a:xfrm>
          <a:off x="1198880" y="1325403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1258</xdr:row>
      <xdr:rowOff>31750</xdr:rowOff>
    </xdr:from>
    <xdr:ext cx="311150" cy="979170"/>
    <xdr:sp>
      <xdr:nvSpPr>
        <xdr:cNvPr id="2329" name="文本框 2328"/>
        <xdr:cNvSpPr txBox="1"/>
      </xdr:nvSpPr>
      <xdr:spPr>
        <a:xfrm>
          <a:off x="1198880" y="13872781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1317</xdr:row>
      <xdr:rowOff>31750</xdr:rowOff>
    </xdr:from>
    <xdr:ext cx="311150" cy="883920"/>
    <xdr:sp>
      <xdr:nvSpPr>
        <xdr:cNvPr id="2330" name="文本框 2329"/>
        <xdr:cNvSpPr txBox="1"/>
      </xdr:nvSpPr>
      <xdr:spPr>
        <a:xfrm>
          <a:off x="1665605" y="1452467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1317</xdr:row>
      <xdr:rowOff>31750</xdr:rowOff>
    </xdr:from>
    <xdr:ext cx="311150" cy="883920"/>
    <xdr:sp>
      <xdr:nvSpPr>
        <xdr:cNvPr id="2331" name="文本框 2330"/>
        <xdr:cNvSpPr txBox="1"/>
      </xdr:nvSpPr>
      <xdr:spPr>
        <a:xfrm>
          <a:off x="1198880" y="1452467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1318</xdr:row>
      <xdr:rowOff>31750</xdr:rowOff>
    </xdr:from>
    <xdr:ext cx="311150" cy="883920"/>
    <xdr:sp>
      <xdr:nvSpPr>
        <xdr:cNvPr id="2332" name="文本框 2331"/>
        <xdr:cNvSpPr txBox="1"/>
      </xdr:nvSpPr>
      <xdr:spPr>
        <a:xfrm>
          <a:off x="1665605" y="1453572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1318</xdr:row>
      <xdr:rowOff>31750</xdr:rowOff>
    </xdr:from>
    <xdr:ext cx="311150" cy="883920"/>
    <xdr:sp>
      <xdr:nvSpPr>
        <xdr:cNvPr id="2333" name="文本框 2332"/>
        <xdr:cNvSpPr txBox="1"/>
      </xdr:nvSpPr>
      <xdr:spPr>
        <a:xfrm>
          <a:off x="1198880" y="1453572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1218</xdr:row>
      <xdr:rowOff>31750</xdr:rowOff>
    </xdr:from>
    <xdr:ext cx="311150" cy="915670"/>
    <xdr:sp>
      <xdr:nvSpPr>
        <xdr:cNvPr id="2334" name="文本框 2333"/>
        <xdr:cNvSpPr txBox="1"/>
      </xdr:nvSpPr>
      <xdr:spPr>
        <a:xfrm>
          <a:off x="1198880" y="1343082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1203</xdr:row>
      <xdr:rowOff>31750</xdr:rowOff>
    </xdr:from>
    <xdr:ext cx="311150" cy="915670"/>
    <xdr:sp>
      <xdr:nvSpPr>
        <xdr:cNvPr id="2335" name="文本框 2334"/>
        <xdr:cNvSpPr txBox="1"/>
      </xdr:nvSpPr>
      <xdr:spPr>
        <a:xfrm>
          <a:off x="1665605" y="1326508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1203</xdr:row>
      <xdr:rowOff>31750</xdr:rowOff>
    </xdr:from>
    <xdr:ext cx="311150" cy="915670"/>
    <xdr:sp>
      <xdr:nvSpPr>
        <xdr:cNvPr id="2336" name="文本框 2335"/>
        <xdr:cNvSpPr txBox="1"/>
      </xdr:nvSpPr>
      <xdr:spPr>
        <a:xfrm>
          <a:off x="1198880" y="1326508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1259</xdr:row>
      <xdr:rowOff>31750</xdr:rowOff>
    </xdr:from>
    <xdr:ext cx="311150" cy="979170"/>
    <xdr:sp>
      <xdr:nvSpPr>
        <xdr:cNvPr id="2337" name="文本框 2336"/>
        <xdr:cNvSpPr txBox="1"/>
      </xdr:nvSpPr>
      <xdr:spPr>
        <a:xfrm>
          <a:off x="1198880" y="13883830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1318</xdr:row>
      <xdr:rowOff>31750</xdr:rowOff>
    </xdr:from>
    <xdr:ext cx="311150" cy="883920"/>
    <xdr:sp>
      <xdr:nvSpPr>
        <xdr:cNvPr id="2338" name="文本框 2337"/>
        <xdr:cNvSpPr txBox="1"/>
      </xdr:nvSpPr>
      <xdr:spPr>
        <a:xfrm>
          <a:off x="1665605" y="1453572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1318</xdr:row>
      <xdr:rowOff>31750</xdr:rowOff>
    </xdr:from>
    <xdr:ext cx="311150" cy="883920"/>
    <xdr:sp>
      <xdr:nvSpPr>
        <xdr:cNvPr id="2339" name="文本框 2338"/>
        <xdr:cNvSpPr txBox="1"/>
      </xdr:nvSpPr>
      <xdr:spPr>
        <a:xfrm>
          <a:off x="1198880" y="1453572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1319</xdr:row>
      <xdr:rowOff>31750</xdr:rowOff>
    </xdr:from>
    <xdr:ext cx="311150" cy="915670"/>
    <xdr:sp>
      <xdr:nvSpPr>
        <xdr:cNvPr id="2340" name="文本框 2339"/>
        <xdr:cNvSpPr txBox="1"/>
      </xdr:nvSpPr>
      <xdr:spPr>
        <a:xfrm>
          <a:off x="1665605" y="1454677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1319</xdr:row>
      <xdr:rowOff>31750</xdr:rowOff>
    </xdr:from>
    <xdr:ext cx="311150" cy="915670"/>
    <xdr:sp>
      <xdr:nvSpPr>
        <xdr:cNvPr id="2341" name="文本框 2340"/>
        <xdr:cNvSpPr txBox="1"/>
      </xdr:nvSpPr>
      <xdr:spPr>
        <a:xfrm>
          <a:off x="1198880" y="1454677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1219</xdr:row>
      <xdr:rowOff>31750</xdr:rowOff>
    </xdr:from>
    <xdr:ext cx="311150" cy="915670"/>
    <xdr:sp>
      <xdr:nvSpPr>
        <xdr:cNvPr id="2342" name="文本框 2341"/>
        <xdr:cNvSpPr txBox="1"/>
      </xdr:nvSpPr>
      <xdr:spPr>
        <a:xfrm>
          <a:off x="1198880" y="1344187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1204</xdr:row>
      <xdr:rowOff>31750</xdr:rowOff>
    </xdr:from>
    <xdr:ext cx="311150" cy="915670"/>
    <xdr:sp>
      <xdr:nvSpPr>
        <xdr:cNvPr id="2343" name="文本框 2342"/>
        <xdr:cNvSpPr txBox="1"/>
      </xdr:nvSpPr>
      <xdr:spPr>
        <a:xfrm>
          <a:off x="1665605" y="1327613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1204</xdr:row>
      <xdr:rowOff>31750</xdr:rowOff>
    </xdr:from>
    <xdr:ext cx="311150" cy="915670"/>
    <xdr:sp>
      <xdr:nvSpPr>
        <xdr:cNvPr id="2344" name="文本框 2343"/>
        <xdr:cNvSpPr txBox="1"/>
      </xdr:nvSpPr>
      <xdr:spPr>
        <a:xfrm>
          <a:off x="1198880" y="1327613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1260</xdr:row>
      <xdr:rowOff>31750</xdr:rowOff>
    </xdr:from>
    <xdr:ext cx="311150" cy="979170"/>
    <xdr:sp>
      <xdr:nvSpPr>
        <xdr:cNvPr id="2345" name="文本框 2344"/>
        <xdr:cNvSpPr txBox="1"/>
      </xdr:nvSpPr>
      <xdr:spPr>
        <a:xfrm>
          <a:off x="1198880" y="13894879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1319</xdr:row>
      <xdr:rowOff>31750</xdr:rowOff>
    </xdr:from>
    <xdr:ext cx="311150" cy="915670"/>
    <xdr:sp>
      <xdr:nvSpPr>
        <xdr:cNvPr id="2346" name="文本框 2345"/>
        <xdr:cNvSpPr txBox="1"/>
      </xdr:nvSpPr>
      <xdr:spPr>
        <a:xfrm>
          <a:off x="1665605" y="1454677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1319</xdr:row>
      <xdr:rowOff>31750</xdr:rowOff>
    </xdr:from>
    <xdr:ext cx="311150" cy="915670"/>
    <xdr:sp>
      <xdr:nvSpPr>
        <xdr:cNvPr id="2347" name="文本框 2346"/>
        <xdr:cNvSpPr txBox="1"/>
      </xdr:nvSpPr>
      <xdr:spPr>
        <a:xfrm>
          <a:off x="1198880" y="1454677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1320</xdr:row>
      <xdr:rowOff>31750</xdr:rowOff>
    </xdr:from>
    <xdr:ext cx="311150" cy="915670"/>
    <xdr:sp>
      <xdr:nvSpPr>
        <xdr:cNvPr id="2348" name="文本框 2347"/>
        <xdr:cNvSpPr txBox="1"/>
      </xdr:nvSpPr>
      <xdr:spPr>
        <a:xfrm>
          <a:off x="1665605" y="1455781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1320</xdr:row>
      <xdr:rowOff>31750</xdr:rowOff>
    </xdr:from>
    <xdr:ext cx="311150" cy="915670"/>
    <xdr:sp>
      <xdr:nvSpPr>
        <xdr:cNvPr id="2349" name="文本框 2348"/>
        <xdr:cNvSpPr txBox="1"/>
      </xdr:nvSpPr>
      <xdr:spPr>
        <a:xfrm>
          <a:off x="1198880" y="1455781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1220</xdr:row>
      <xdr:rowOff>31750</xdr:rowOff>
    </xdr:from>
    <xdr:ext cx="311150" cy="915670"/>
    <xdr:sp>
      <xdr:nvSpPr>
        <xdr:cNvPr id="2350" name="文本框 2349"/>
        <xdr:cNvSpPr txBox="1"/>
      </xdr:nvSpPr>
      <xdr:spPr>
        <a:xfrm>
          <a:off x="1198880" y="1345291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1205</xdr:row>
      <xdr:rowOff>31750</xdr:rowOff>
    </xdr:from>
    <xdr:ext cx="311150" cy="915670"/>
    <xdr:sp>
      <xdr:nvSpPr>
        <xdr:cNvPr id="2351" name="文本框 2350"/>
        <xdr:cNvSpPr txBox="1"/>
      </xdr:nvSpPr>
      <xdr:spPr>
        <a:xfrm>
          <a:off x="1665605" y="1328718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1205</xdr:row>
      <xdr:rowOff>31750</xdr:rowOff>
    </xdr:from>
    <xdr:ext cx="311150" cy="915670"/>
    <xdr:sp>
      <xdr:nvSpPr>
        <xdr:cNvPr id="2352" name="文本框 2351"/>
        <xdr:cNvSpPr txBox="1"/>
      </xdr:nvSpPr>
      <xdr:spPr>
        <a:xfrm>
          <a:off x="1198880" y="1328718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1261</xdr:row>
      <xdr:rowOff>31750</xdr:rowOff>
    </xdr:from>
    <xdr:ext cx="311150" cy="1010920"/>
    <xdr:sp>
      <xdr:nvSpPr>
        <xdr:cNvPr id="2353" name="文本框 2352"/>
        <xdr:cNvSpPr txBox="1"/>
      </xdr:nvSpPr>
      <xdr:spPr>
        <a:xfrm>
          <a:off x="1198880" y="13905928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1320</xdr:row>
      <xdr:rowOff>31750</xdr:rowOff>
    </xdr:from>
    <xdr:ext cx="311150" cy="915670"/>
    <xdr:sp>
      <xdr:nvSpPr>
        <xdr:cNvPr id="2354" name="文本框 2353"/>
        <xdr:cNvSpPr txBox="1"/>
      </xdr:nvSpPr>
      <xdr:spPr>
        <a:xfrm>
          <a:off x="1665605" y="1455781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1320</xdr:row>
      <xdr:rowOff>31750</xdr:rowOff>
    </xdr:from>
    <xdr:ext cx="311150" cy="915670"/>
    <xdr:sp>
      <xdr:nvSpPr>
        <xdr:cNvPr id="2355" name="文本框 2354"/>
        <xdr:cNvSpPr txBox="1"/>
      </xdr:nvSpPr>
      <xdr:spPr>
        <a:xfrm>
          <a:off x="1198880" y="1455781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1321</xdr:row>
      <xdr:rowOff>31750</xdr:rowOff>
    </xdr:from>
    <xdr:ext cx="311150" cy="852170"/>
    <xdr:sp>
      <xdr:nvSpPr>
        <xdr:cNvPr id="2356" name="文本框 2355"/>
        <xdr:cNvSpPr txBox="1"/>
      </xdr:nvSpPr>
      <xdr:spPr>
        <a:xfrm>
          <a:off x="1665605" y="14568868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1321</xdr:row>
      <xdr:rowOff>31750</xdr:rowOff>
    </xdr:from>
    <xdr:ext cx="311150" cy="852170"/>
    <xdr:sp>
      <xdr:nvSpPr>
        <xdr:cNvPr id="2357" name="文本框 2356"/>
        <xdr:cNvSpPr txBox="1"/>
      </xdr:nvSpPr>
      <xdr:spPr>
        <a:xfrm>
          <a:off x="1198880" y="14568868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1224</xdr:row>
      <xdr:rowOff>31750</xdr:rowOff>
    </xdr:from>
    <xdr:ext cx="311150" cy="915670"/>
    <xdr:sp>
      <xdr:nvSpPr>
        <xdr:cNvPr id="2358" name="文本框 2357"/>
        <xdr:cNvSpPr txBox="1"/>
      </xdr:nvSpPr>
      <xdr:spPr>
        <a:xfrm>
          <a:off x="1198880" y="1349711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1209</xdr:row>
      <xdr:rowOff>31750</xdr:rowOff>
    </xdr:from>
    <xdr:ext cx="311150" cy="915670"/>
    <xdr:sp>
      <xdr:nvSpPr>
        <xdr:cNvPr id="2359" name="文本框 2358"/>
        <xdr:cNvSpPr txBox="1"/>
      </xdr:nvSpPr>
      <xdr:spPr>
        <a:xfrm>
          <a:off x="1665605" y="1333138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1209</xdr:row>
      <xdr:rowOff>31750</xdr:rowOff>
    </xdr:from>
    <xdr:ext cx="311150" cy="915670"/>
    <xdr:sp>
      <xdr:nvSpPr>
        <xdr:cNvPr id="2360" name="文本框 2359"/>
        <xdr:cNvSpPr txBox="1"/>
      </xdr:nvSpPr>
      <xdr:spPr>
        <a:xfrm>
          <a:off x="1198880" y="1333138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1265</xdr:row>
      <xdr:rowOff>31750</xdr:rowOff>
    </xdr:from>
    <xdr:ext cx="311150" cy="979170"/>
    <xdr:sp>
      <xdr:nvSpPr>
        <xdr:cNvPr id="2361" name="文本框 2360"/>
        <xdr:cNvSpPr txBox="1"/>
      </xdr:nvSpPr>
      <xdr:spPr>
        <a:xfrm>
          <a:off x="1198880" y="13950124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1324</xdr:row>
      <xdr:rowOff>31750</xdr:rowOff>
    </xdr:from>
    <xdr:ext cx="311150" cy="852170"/>
    <xdr:sp>
      <xdr:nvSpPr>
        <xdr:cNvPr id="2362" name="文本框 2361"/>
        <xdr:cNvSpPr txBox="1"/>
      </xdr:nvSpPr>
      <xdr:spPr>
        <a:xfrm>
          <a:off x="1665605" y="14602015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1324</xdr:row>
      <xdr:rowOff>31750</xdr:rowOff>
    </xdr:from>
    <xdr:ext cx="311150" cy="852170"/>
    <xdr:sp>
      <xdr:nvSpPr>
        <xdr:cNvPr id="2363" name="文本框 2362"/>
        <xdr:cNvSpPr txBox="1"/>
      </xdr:nvSpPr>
      <xdr:spPr>
        <a:xfrm>
          <a:off x="1198880" y="14602015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1325</xdr:row>
      <xdr:rowOff>31750</xdr:rowOff>
    </xdr:from>
    <xdr:ext cx="311150" cy="852170"/>
    <xdr:sp>
      <xdr:nvSpPr>
        <xdr:cNvPr id="2364" name="文本框 2363"/>
        <xdr:cNvSpPr txBox="1"/>
      </xdr:nvSpPr>
      <xdr:spPr>
        <a:xfrm>
          <a:off x="1665605" y="14613064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1325</xdr:row>
      <xdr:rowOff>31750</xdr:rowOff>
    </xdr:from>
    <xdr:ext cx="311150" cy="852170"/>
    <xdr:sp>
      <xdr:nvSpPr>
        <xdr:cNvPr id="2365" name="文本框 2364"/>
        <xdr:cNvSpPr txBox="1"/>
      </xdr:nvSpPr>
      <xdr:spPr>
        <a:xfrm>
          <a:off x="1198880" y="14613064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1225</xdr:row>
      <xdr:rowOff>31750</xdr:rowOff>
    </xdr:from>
    <xdr:ext cx="311150" cy="915670"/>
    <xdr:sp>
      <xdr:nvSpPr>
        <xdr:cNvPr id="2366" name="文本框 2365"/>
        <xdr:cNvSpPr txBox="1"/>
      </xdr:nvSpPr>
      <xdr:spPr>
        <a:xfrm>
          <a:off x="1198880" y="1350816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1210</xdr:row>
      <xdr:rowOff>31750</xdr:rowOff>
    </xdr:from>
    <xdr:ext cx="311150" cy="915670"/>
    <xdr:sp>
      <xdr:nvSpPr>
        <xdr:cNvPr id="2367" name="文本框 2366"/>
        <xdr:cNvSpPr txBox="1"/>
      </xdr:nvSpPr>
      <xdr:spPr>
        <a:xfrm>
          <a:off x="1665605" y="1334242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1210</xdr:row>
      <xdr:rowOff>31750</xdr:rowOff>
    </xdr:from>
    <xdr:ext cx="311150" cy="915670"/>
    <xdr:sp>
      <xdr:nvSpPr>
        <xdr:cNvPr id="2368" name="文本框 2367"/>
        <xdr:cNvSpPr txBox="1"/>
      </xdr:nvSpPr>
      <xdr:spPr>
        <a:xfrm>
          <a:off x="1198880" y="1334242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1266</xdr:row>
      <xdr:rowOff>31750</xdr:rowOff>
    </xdr:from>
    <xdr:ext cx="311150" cy="979170"/>
    <xdr:sp>
      <xdr:nvSpPr>
        <xdr:cNvPr id="2369" name="文本框 2368"/>
        <xdr:cNvSpPr txBox="1"/>
      </xdr:nvSpPr>
      <xdr:spPr>
        <a:xfrm>
          <a:off x="1198880" y="13961173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1325</xdr:row>
      <xdr:rowOff>31750</xdr:rowOff>
    </xdr:from>
    <xdr:ext cx="311150" cy="852170"/>
    <xdr:sp>
      <xdr:nvSpPr>
        <xdr:cNvPr id="2370" name="文本框 2369"/>
        <xdr:cNvSpPr txBox="1"/>
      </xdr:nvSpPr>
      <xdr:spPr>
        <a:xfrm>
          <a:off x="1665605" y="14613064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1325</xdr:row>
      <xdr:rowOff>31750</xdr:rowOff>
    </xdr:from>
    <xdr:ext cx="311150" cy="852170"/>
    <xdr:sp>
      <xdr:nvSpPr>
        <xdr:cNvPr id="2371" name="文本框 2370"/>
        <xdr:cNvSpPr txBox="1"/>
      </xdr:nvSpPr>
      <xdr:spPr>
        <a:xfrm>
          <a:off x="1198880" y="14613064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1326</xdr:row>
      <xdr:rowOff>31750</xdr:rowOff>
    </xdr:from>
    <xdr:ext cx="311150" cy="883920"/>
    <xdr:sp>
      <xdr:nvSpPr>
        <xdr:cNvPr id="2372" name="文本框 2371"/>
        <xdr:cNvSpPr txBox="1"/>
      </xdr:nvSpPr>
      <xdr:spPr>
        <a:xfrm>
          <a:off x="1665605" y="1462411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1326</xdr:row>
      <xdr:rowOff>31750</xdr:rowOff>
    </xdr:from>
    <xdr:ext cx="311150" cy="883920"/>
    <xdr:sp>
      <xdr:nvSpPr>
        <xdr:cNvPr id="2373" name="文本框 2372"/>
        <xdr:cNvSpPr txBox="1"/>
      </xdr:nvSpPr>
      <xdr:spPr>
        <a:xfrm>
          <a:off x="1198880" y="1462411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1226</xdr:row>
      <xdr:rowOff>31750</xdr:rowOff>
    </xdr:from>
    <xdr:ext cx="311150" cy="915670"/>
    <xdr:sp>
      <xdr:nvSpPr>
        <xdr:cNvPr id="2374" name="文本框 2373"/>
        <xdr:cNvSpPr txBox="1"/>
      </xdr:nvSpPr>
      <xdr:spPr>
        <a:xfrm>
          <a:off x="1198880" y="1351921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1211</xdr:row>
      <xdr:rowOff>31750</xdr:rowOff>
    </xdr:from>
    <xdr:ext cx="311150" cy="915670"/>
    <xdr:sp>
      <xdr:nvSpPr>
        <xdr:cNvPr id="2375" name="文本框 2374"/>
        <xdr:cNvSpPr txBox="1"/>
      </xdr:nvSpPr>
      <xdr:spPr>
        <a:xfrm>
          <a:off x="1665605" y="1335347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1211</xdr:row>
      <xdr:rowOff>31750</xdr:rowOff>
    </xdr:from>
    <xdr:ext cx="311150" cy="915670"/>
    <xdr:sp>
      <xdr:nvSpPr>
        <xdr:cNvPr id="2376" name="文本框 2375"/>
        <xdr:cNvSpPr txBox="1"/>
      </xdr:nvSpPr>
      <xdr:spPr>
        <a:xfrm>
          <a:off x="1198880" y="1335347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1267</xdr:row>
      <xdr:rowOff>31750</xdr:rowOff>
    </xdr:from>
    <xdr:ext cx="311150" cy="979170"/>
    <xdr:sp>
      <xdr:nvSpPr>
        <xdr:cNvPr id="2377" name="文本框 2376"/>
        <xdr:cNvSpPr txBox="1"/>
      </xdr:nvSpPr>
      <xdr:spPr>
        <a:xfrm>
          <a:off x="1198880" y="13972222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1326</xdr:row>
      <xdr:rowOff>31750</xdr:rowOff>
    </xdr:from>
    <xdr:ext cx="311150" cy="883920"/>
    <xdr:sp>
      <xdr:nvSpPr>
        <xdr:cNvPr id="2378" name="文本框 2377"/>
        <xdr:cNvSpPr txBox="1"/>
      </xdr:nvSpPr>
      <xdr:spPr>
        <a:xfrm>
          <a:off x="1665605" y="1462411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1326</xdr:row>
      <xdr:rowOff>31750</xdr:rowOff>
    </xdr:from>
    <xdr:ext cx="311150" cy="883920"/>
    <xdr:sp>
      <xdr:nvSpPr>
        <xdr:cNvPr id="2379" name="文本框 2378"/>
        <xdr:cNvSpPr txBox="1"/>
      </xdr:nvSpPr>
      <xdr:spPr>
        <a:xfrm>
          <a:off x="1198880" y="1462411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1327</xdr:row>
      <xdr:rowOff>31750</xdr:rowOff>
    </xdr:from>
    <xdr:ext cx="311150" cy="883920"/>
    <xdr:sp>
      <xdr:nvSpPr>
        <xdr:cNvPr id="2380" name="文本框 2379"/>
        <xdr:cNvSpPr txBox="1"/>
      </xdr:nvSpPr>
      <xdr:spPr>
        <a:xfrm>
          <a:off x="1665605" y="1463516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1327</xdr:row>
      <xdr:rowOff>31750</xdr:rowOff>
    </xdr:from>
    <xdr:ext cx="311150" cy="883920"/>
    <xdr:sp>
      <xdr:nvSpPr>
        <xdr:cNvPr id="2381" name="文本框 2380"/>
        <xdr:cNvSpPr txBox="1"/>
      </xdr:nvSpPr>
      <xdr:spPr>
        <a:xfrm>
          <a:off x="1198880" y="1463516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1227</xdr:row>
      <xdr:rowOff>31750</xdr:rowOff>
    </xdr:from>
    <xdr:ext cx="311150" cy="915670"/>
    <xdr:sp>
      <xdr:nvSpPr>
        <xdr:cNvPr id="2382" name="文本框 2381"/>
        <xdr:cNvSpPr txBox="1"/>
      </xdr:nvSpPr>
      <xdr:spPr>
        <a:xfrm>
          <a:off x="1198880" y="1353026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1212</xdr:row>
      <xdr:rowOff>31750</xdr:rowOff>
    </xdr:from>
    <xdr:ext cx="311150" cy="915670"/>
    <xdr:sp>
      <xdr:nvSpPr>
        <xdr:cNvPr id="2383" name="文本框 2382"/>
        <xdr:cNvSpPr txBox="1"/>
      </xdr:nvSpPr>
      <xdr:spPr>
        <a:xfrm>
          <a:off x="1665605" y="1336452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1212</xdr:row>
      <xdr:rowOff>31750</xdr:rowOff>
    </xdr:from>
    <xdr:ext cx="311150" cy="915670"/>
    <xdr:sp>
      <xdr:nvSpPr>
        <xdr:cNvPr id="2384" name="文本框 2383"/>
        <xdr:cNvSpPr txBox="1"/>
      </xdr:nvSpPr>
      <xdr:spPr>
        <a:xfrm>
          <a:off x="1198880" y="1336452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1268</xdr:row>
      <xdr:rowOff>31750</xdr:rowOff>
    </xdr:from>
    <xdr:ext cx="311150" cy="979170"/>
    <xdr:sp>
      <xdr:nvSpPr>
        <xdr:cNvPr id="2385" name="文本框 2384"/>
        <xdr:cNvSpPr txBox="1"/>
      </xdr:nvSpPr>
      <xdr:spPr>
        <a:xfrm>
          <a:off x="1198880" y="13983271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1327</xdr:row>
      <xdr:rowOff>31750</xdr:rowOff>
    </xdr:from>
    <xdr:ext cx="311150" cy="883920"/>
    <xdr:sp>
      <xdr:nvSpPr>
        <xdr:cNvPr id="2386" name="文本框 2385"/>
        <xdr:cNvSpPr txBox="1"/>
      </xdr:nvSpPr>
      <xdr:spPr>
        <a:xfrm>
          <a:off x="1665605" y="1463516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1327</xdr:row>
      <xdr:rowOff>31750</xdr:rowOff>
    </xdr:from>
    <xdr:ext cx="311150" cy="883920"/>
    <xdr:sp>
      <xdr:nvSpPr>
        <xdr:cNvPr id="2387" name="文本框 2386"/>
        <xdr:cNvSpPr txBox="1"/>
      </xdr:nvSpPr>
      <xdr:spPr>
        <a:xfrm>
          <a:off x="1198880" y="1463516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1328</xdr:row>
      <xdr:rowOff>31750</xdr:rowOff>
    </xdr:from>
    <xdr:ext cx="311150" cy="883920"/>
    <xdr:sp>
      <xdr:nvSpPr>
        <xdr:cNvPr id="2388" name="文本框 2387"/>
        <xdr:cNvSpPr txBox="1"/>
      </xdr:nvSpPr>
      <xdr:spPr>
        <a:xfrm>
          <a:off x="1665605" y="1464621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1328</xdr:row>
      <xdr:rowOff>31750</xdr:rowOff>
    </xdr:from>
    <xdr:ext cx="311150" cy="883920"/>
    <xdr:sp>
      <xdr:nvSpPr>
        <xdr:cNvPr id="2389" name="文本框 2388"/>
        <xdr:cNvSpPr txBox="1"/>
      </xdr:nvSpPr>
      <xdr:spPr>
        <a:xfrm>
          <a:off x="1198880" y="1464621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1230</xdr:row>
      <xdr:rowOff>31750</xdr:rowOff>
    </xdr:from>
    <xdr:ext cx="311150" cy="915670"/>
    <xdr:sp>
      <xdr:nvSpPr>
        <xdr:cNvPr id="2390" name="文本框 2389"/>
        <xdr:cNvSpPr txBox="1"/>
      </xdr:nvSpPr>
      <xdr:spPr>
        <a:xfrm>
          <a:off x="1198880" y="1356340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1215</xdr:row>
      <xdr:rowOff>31750</xdr:rowOff>
    </xdr:from>
    <xdr:ext cx="311150" cy="915670"/>
    <xdr:sp>
      <xdr:nvSpPr>
        <xdr:cNvPr id="2391" name="文本框 2390"/>
        <xdr:cNvSpPr txBox="1"/>
      </xdr:nvSpPr>
      <xdr:spPr>
        <a:xfrm>
          <a:off x="1665605" y="1339767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1215</xdr:row>
      <xdr:rowOff>31750</xdr:rowOff>
    </xdr:from>
    <xdr:ext cx="311150" cy="915670"/>
    <xdr:sp>
      <xdr:nvSpPr>
        <xdr:cNvPr id="2392" name="文本框 2391"/>
        <xdr:cNvSpPr txBox="1"/>
      </xdr:nvSpPr>
      <xdr:spPr>
        <a:xfrm>
          <a:off x="1198880" y="1339767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1271</xdr:row>
      <xdr:rowOff>31750</xdr:rowOff>
    </xdr:from>
    <xdr:ext cx="311150" cy="1010920"/>
    <xdr:sp>
      <xdr:nvSpPr>
        <xdr:cNvPr id="2393" name="文本框 2392"/>
        <xdr:cNvSpPr txBox="1"/>
      </xdr:nvSpPr>
      <xdr:spPr>
        <a:xfrm>
          <a:off x="1198880" y="14016418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1330</xdr:row>
      <xdr:rowOff>31750</xdr:rowOff>
    </xdr:from>
    <xdr:ext cx="311150" cy="883920"/>
    <xdr:sp>
      <xdr:nvSpPr>
        <xdr:cNvPr id="2394" name="文本框 2393"/>
        <xdr:cNvSpPr txBox="1"/>
      </xdr:nvSpPr>
      <xdr:spPr>
        <a:xfrm>
          <a:off x="1665605" y="1466830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1330</xdr:row>
      <xdr:rowOff>31750</xdr:rowOff>
    </xdr:from>
    <xdr:ext cx="311150" cy="883920"/>
    <xdr:sp>
      <xdr:nvSpPr>
        <xdr:cNvPr id="2395" name="文本框 2394"/>
        <xdr:cNvSpPr txBox="1"/>
      </xdr:nvSpPr>
      <xdr:spPr>
        <a:xfrm>
          <a:off x="1198880" y="1466830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1331</xdr:row>
      <xdr:rowOff>31750</xdr:rowOff>
    </xdr:from>
    <xdr:ext cx="311150" cy="883920"/>
    <xdr:sp>
      <xdr:nvSpPr>
        <xdr:cNvPr id="2396" name="文本框 2395"/>
        <xdr:cNvSpPr txBox="1"/>
      </xdr:nvSpPr>
      <xdr:spPr>
        <a:xfrm>
          <a:off x="1665605" y="1467935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1331</xdr:row>
      <xdr:rowOff>31750</xdr:rowOff>
    </xdr:from>
    <xdr:ext cx="311150" cy="883920"/>
    <xdr:sp>
      <xdr:nvSpPr>
        <xdr:cNvPr id="2397" name="文本框 2396"/>
        <xdr:cNvSpPr txBox="1"/>
      </xdr:nvSpPr>
      <xdr:spPr>
        <a:xfrm>
          <a:off x="1198880" y="1467935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1231</xdr:row>
      <xdr:rowOff>31750</xdr:rowOff>
    </xdr:from>
    <xdr:ext cx="311150" cy="915670"/>
    <xdr:sp>
      <xdr:nvSpPr>
        <xdr:cNvPr id="2398" name="文本框 2397"/>
        <xdr:cNvSpPr txBox="1"/>
      </xdr:nvSpPr>
      <xdr:spPr>
        <a:xfrm>
          <a:off x="1198880" y="1357445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1216</xdr:row>
      <xdr:rowOff>31750</xdr:rowOff>
    </xdr:from>
    <xdr:ext cx="311150" cy="915670"/>
    <xdr:sp>
      <xdr:nvSpPr>
        <xdr:cNvPr id="2399" name="文本框 2398"/>
        <xdr:cNvSpPr txBox="1"/>
      </xdr:nvSpPr>
      <xdr:spPr>
        <a:xfrm>
          <a:off x="1665605" y="1340872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1216</xdr:row>
      <xdr:rowOff>31750</xdr:rowOff>
    </xdr:from>
    <xdr:ext cx="311150" cy="915670"/>
    <xdr:sp>
      <xdr:nvSpPr>
        <xdr:cNvPr id="2400" name="文本框 2399"/>
        <xdr:cNvSpPr txBox="1"/>
      </xdr:nvSpPr>
      <xdr:spPr>
        <a:xfrm>
          <a:off x="1198880" y="1340872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1272</xdr:row>
      <xdr:rowOff>31750</xdr:rowOff>
    </xdr:from>
    <xdr:ext cx="311150" cy="1010920"/>
    <xdr:sp>
      <xdr:nvSpPr>
        <xdr:cNvPr id="2401" name="文本框 2400"/>
        <xdr:cNvSpPr txBox="1"/>
      </xdr:nvSpPr>
      <xdr:spPr>
        <a:xfrm>
          <a:off x="1198880" y="14027467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1331</xdr:row>
      <xdr:rowOff>31750</xdr:rowOff>
    </xdr:from>
    <xdr:ext cx="311150" cy="883920"/>
    <xdr:sp>
      <xdr:nvSpPr>
        <xdr:cNvPr id="2402" name="文本框 2401"/>
        <xdr:cNvSpPr txBox="1"/>
      </xdr:nvSpPr>
      <xdr:spPr>
        <a:xfrm>
          <a:off x="1665605" y="1467935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1331</xdr:row>
      <xdr:rowOff>31750</xdr:rowOff>
    </xdr:from>
    <xdr:ext cx="311150" cy="883920"/>
    <xdr:sp>
      <xdr:nvSpPr>
        <xdr:cNvPr id="2403" name="文本框 2402"/>
        <xdr:cNvSpPr txBox="1"/>
      </xdr:nvSpPr>
      <xdr:spPr>
        <a:xfrm>
          <a:off x="1198880" y="1467935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1332</xdr:row>
      <xdr:rowOff>31750</xdr:rowOff>
    </xdr:from>
    <xdr:ext cx="311150" cy="883920"/>
    <xdr:sp>
      <xdr:nvSpPr>
        <xdr:cNvPr id="2404" name="文本框 2403"/>
        <xdr:cNvSpPr txBox="1"/>
      </xdr:nvSpPr>
      <xdr:spPr>
        <a:xfrm>
          <a:off x="1665605" y="1469040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1332</xdr:row>
      <xdr:rowOff>31750</xdr:rowOff>
    </xdr:from>
    <xdr:ext cx="311150" cy="883920"/>
    <xdr:sp>
      <xdr:nvSpPr>
        <xdr:cNvPr id="2405" name="文本框 2404"/>
        <xdr:cNvSpPr txBox="1"/>
      </xdr:nvSpPr>
      <xdr:spPr>
        <a:xfrm>
          <a:off x="1198880" y="1469040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1232</xdr:row>
      <xdr:rowOff>31750</xdr:rowOff>
    </xdr:from>
    <xdr:ext cx="311150" cy="915670"/>
    <xdr:sp>
      <xdr:nvSpPr>
        <xdr:cNvPr id="2406" name="文本框 2405"/>
        <xdr:cNvSpPr txBox="1"/>
      </xdr:nvSpPr>
      <xdr:spPr>
        <a:xfrm>
          <a:off x="1198880" y="1358550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1217</xdr:row>
      <xdr:rowOff>31750</xdr:rowOff>
    </xdr:from>
    <xdr:ext cx="311150" cy="915670"/>
    <xdr:sp>
      <xdr:nvSpPr>
        <xdr:cNvPr id="2407" name="文本框 2406"/>
        <xdr:cNvSpPr txBox="1"/>
      </xdr:nvSpPr>
      <xdr:spPr>
        <a:xfrm>
          <a:off x="1665605" y="1341977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1217</xdr:row>
      <xdr:rowOff>31750</xdr:rowOff>
    </xdr:from>
    <xdr:ext cx="311150" cy="915670"/>
    <xdr:sp>
      <xdr:nvSpPr>
        <xdr:cNvPr id="2408" name="文本框 2407"/>
        <xdr:cNvSpPr txBox="1"/>
      </xdr:nvSpPr>
      <xdr:spPr>
        <a:xfrm>
          <a:off x="1198880" y="1341977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1273</xdr:row>
      <xdr:rowOff>31750</xdr:rowOff>
    </xdr:from>
    <xdr:ext cx="311150" cy="979170"/>
    <xdr:sp>
      <xdr:nvSpPr>
        <xdr:cNvPr id="2409" name="文本框 2408"/>
        <xdr:cNvSpPr txBox="1"/>
      </xdr:nvSpPr>
      <xdr:spPr>
        <a:xfrm>
          <a:off x="1198880" y="14038516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1332</xdr:row>
      <xdr:rowOff>31750</xdr:rowOff>
    </xdr:from>
    <xdr:ext cx="311150" cy="883920"/>
    <xdr:sp>
      <xdr:nvSpPr>
        <xdr:cNvPr id="2410" name="文本框 2409"/>
        <xdr:cNvSpPr txBox="1"/>
      </xdr:nvSpPr>
      <xdr:spPr>
        <a:xfrm>
          <a:off x="1665605" y="1469040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1332</xdr:row>
      <xdr:rowOff>31750</xdr:rowOff>
    </xdr:from>
    <xdr:ext cx="311150" cy="883920"/>
    <xdr:sp>
      <xdr:nvSpPr>
        <xdr:cNvPr id="2411" name="文本框 2410"/>
        <xdr:cNvSpPr txBox="1"/>
      </xdr:nvSpPr>
      <xdr:spPr>
        <a:xfrm>
          <a:off x="1198880" y="1469040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1333</xdr:row>
      <xdr:rowOff>31750</xdr:rowOff>
    </xdr:from>
    <xdr:ext cx="311150" cy="915670"/>
    <xdr:sp>
      <xdr:nvSpPr>
        <xdr:cNvPr id="2412" name="文本框 2411"/>
        <xdr:cNvSpPr txBox="1"/>
      </xdr:nvSpPr>
      <xdr:spPr>
        <a:xfrm>
          <a:off x="1665605" y="1470145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1333</xdr:row>
      <xdr:rowOff>31750</xdr:rowOff>
    </xdr:from>
    <xdr:ext cx="311150" cy="915670"/>
    <xdr:sp>
      <xdr:nvSpPr>
        <xdr:cNvPr id="2413" name="文本框 2412"/>
        <xdr:cNvSpPr txBox="1"/>
      </xdr:nvSpPr>
      <xdr:spPr>
        <a:xfrm>
          <a:off x="1198880" y="1470145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1233</xdr:row>
      <xdr:rowOff>31750</xdr:rowOff>
    </xdr:from>
    <xdr:ext cx="311150" cy="915670"/>
    <xdr:sp>
      <xdr:nvSpPr>
        <xdr:cNvPr id="2414" name="文本框 2413"/>
        <xdr:cNvSpPr txBox="1"/>
      </xdr:nvSpPr>
      <xdr:spPr>
        <a:xfrm>
          <a:off x="1198880" y="1359655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1218</xdr:row>
      <xdr:rowOff>31750</xdr:rowOff>
    </xdr:from>
    <xdr:ext cx="311150" cy="915670"/>
    <xdr:sp>
      <xdr:nvSpPr>
        <xdr:cNvPr id="2415" name="文本框 2414"/>
        <xdr:cNvSpPr txBox="1"/>
      </xdr:nvSpPr>
      <xdr:spPr>
        <a:xfrm>
          <a:off x="1665605" y="1343082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1218</xdr:row>
      <xdr:rowOff>31750</xdr:rowOff>
    </xdr:from>
    <xdr:ext cx="311150" cy="915670"/>
    <xdr:sp>
      <xdr:nvSpPr>
        <xdr:cNvPr id="2416" name="文本框 2415"/>
        <xdr:cNvSpPr txBox="1"/>
      </xdr:nvSpPr>
      <xdr:spPr>
        <a:xfrm>
          <a:off x="1198880" y="1343082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1274</xdr:row>
      <xdr:rowOff>31750</xdr:rowOff>
    </xdr:from>
    <xdr:ext cx="311150" cy="979170"/>
    <xdr:sp>
      <xdr:nvSpPr>
        <xdr:cNvPr id="2417" name="文本框 2416"/>
        <xdr:cNvSpPr txBox="1"/>
      </xdr:nvSpPr>
      <xdr:spPr>
        <a:xfrm>
          <a:off x="1198880" y="14049565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1333</xdr:row>
      <xdr:rowOff>31750</xdr:rowOff>
    </xdr:from>
    <xdr:ext cx="311150" cy="915670"/>
    <xdr:sp>
      <xdr:nvSpPr>
        <xdr:cNvPr id="2418" name="文本框 2417"/>
        <xdr:cNvSpPr txBox="1"/>
      </xdr:nvSpPr>
      <xdr:spPr>
        <a:xfrm>
          <a:off x="1665605" y="1470145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1333</xdr:row>
      <xdr:rowOff>31750</xdr:rowOff>
    </xdr:from>
    <xdr:ext cx="311150" cy="915670"/>
    <xdr:sp>
      <xdr:nvSpPr>
        <xdr:cNvPr id="2419" name="文本框 2418"/>
        <xdr:cNvSpPr txBox="1"/>
      </xdr:nvSpPr>
      <xdr:spPr>
        <a:xfrm>
          <a:off x="1198880" y="1470145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1334</xdr:row>
      <xdr:rowOff>31750</xdr:rowOff>
    </xdr:from>
    <xdr:ext cx="311150" cy="915670"/>
    <xdr:sp>
      <xdr:nvSpPr>
        <xdr:cNvPr id="2420" name="文本框 2419"/>
        <xdr:cNvSpPr txBox="1"/>
      </xdr:nvSpPr>
      <xdr:spPr>
        <a:xfrm>
          <a:off x="1665605" y="1471250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1334</xdr:row>
      <xdr:rowOff>31750</xdr:rowOff>
    </xdr:from>
    <xdr:ext cx="311150" cy="915670"/>
    <xdr:sp>
      <xdr:nvSpPr>
        <xdr:cNvPr id="2421" name="文本框 2420"/>
        <xdr:cNvSpPr txBox="1"/>
      </xdr:nvSpPr>
      <xdr:spPr>
        <a:xfrm>
          <a:off x="1198880" y="1471250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1236</xdr:row>
      <xdr:rowOff>31750</xdr:rowOff>
    </xdr:from>
    <xdr:ext cx="311150" cy="915670"/>
    <xdr:sp>
      <xdr:nvSpPr>
        <xdr:cNvPr id="2422" name="文本框 2421"/>
        <xdr:cNvSpPr txBox="1"/>
      </xdr:nvSpPr>
      <xdr:spPr>
        <a:xfrm>
          <a:off x="1198880" y="1362970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1221</xdr:row>
      <xdr:rowOff>31750</xdr:rowOff>
    </xdr:from>
    <xdr:ext cx="311150" cy="915670"/>
    <xdr:sp>
      <xdr:nvSpPr>
        <xdr:cNvPr id="2423" name="文本框 2422"/>
        <xdr:cNvSpPr txBox="1"/>
      </xdr:nvSpPr>
      <xdr:spPr>
        <a:xfrm>
          <a:off x="1665605" y="1346396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1221</xdr:row>
      <xdr:rowOff>31750</xdr:rowOff>
    </xdr:from>
    <xdr:ext cx="311150" cy="915670"/>
    <xdr:sp>
      <xdr:nvSpPr>
        <xdr:cNvPr id="2424" name="文本框 2423"/>
        <xdr:cNvSpPr txBox="1"/>
      </xdr:nvSpPr>
      <xdr:spPr>
        <a:xfrm>
          <a:off x="1198880" y="1346396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1277</xdr:row>
      <xdr:rowOff>31750</xdr:rowOff>
    </xdr:from>
    <xdr:ext cx="311150" cy="1010920"/>
    <xdr:sp>
      <xdr:nvSpPr>
        <xdr:cNvPr id="2425" name="文本框 2424"/>
        <xdr:cNvSpPr txBox="1"/>
      </xdr:nvSpPr>
      <xdr:spPr>
        <a:xfrm>
          <a:off x="1198880" y="14082712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1336</xdr:row>
      <xdr:rowOff>31750</xdr:rowOff>
    </xdr:from>
    <xdr:ext cx="311150" cy="883920"/>
    <xdr:sp>
      <xdr:nvSpPr>
        <xdr:cNvPr id="2426" name="文本框 2425"/>
        <xdr:cNvSpPr txBox="1"/>
      </xdr:nvSpPr>
      <xdr:spPr>
        <a:xfrm>
          <a:off x="1665605" y="1473460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1336</xdr:row>
      <xdr:rowOff>31750</xdr:rowOff>
    </xdr:from>
    <xdr:ext cx="311150" cy="883920"/>
    <xdr:sp>
      <xdr:nvSpPr>
        <xdr:cNvPr id="2427" name="文本框 2426"/>
        <xdr:cNvSpPr txBox="1"/>
      </xdr:nvSpPr>
      <xdr:spPr>
        <a:xfrm>
          <a:off x="1198880" y="1473460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1337</xdr:row>
      <xdr:rowOff>31750</xdr:rowOff>
    </xdr:from>
    <xdr:ext cx="311150" cy="883920"/>
    <xdr:sp>
      <xdr:nvSpPr>
        <xdr:cNvPr id="2428" name="文本框 2427"/>
        <xdr:cNvSpPr txBox="1"/>
      </xdr:nvSpPr>
      <xdr:spPr>
        <a:xfrm>
          <a:off x="1665605" y="1474565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1337</xdr:row>
      <xdr:rowOff>31750</xdr:rowOff>
    </xdr:from>
    <xdr:ext cx="311150" cy="883920"/>
    <xdr:sp>
      <xdr:nvSpPr>
        <xdr:cNvPr id="2429" name="文本框 2428"/>
        <xdr:cNvSpPr txBox="1"/>
      </xdr:nvSpPr>
      <xdr:spPr>
        <a:xfrm>
          <a:off x="1198880" y="1474565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1237</xdr:row>
      <xdr:rowOff>31750</xdr:rowOff>
    </xdr:from>
    <xdr:ext cx="311150" cy="915670"/>
    <xdr:sp>
      <xdr:nvSpPr>
        <xdr:cNvPr id="2430" name="文本框 2429"/>
        <xdr:cNvSpPr txBox="1"/>
      </xdr:nvSpPr>
      <xdr:spPr>
        <a:xfrm>
          <a:off x="1198880" y="1364075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1222</xdr:row>
      <xdr:rowOff>31750</xdr:rowOff>
    </xdr:from>
    <xdr:ext cx="311150" cy="915670"/>
    <xdr:sp>
      <xdr:nvSpPr>
        <xdr:cNvPr id="2431" name="文本框 2430"/>
        <xdr:cNvSpPr txBox="1"/>
      </xdr:nvSpPr>
      <xdr:spPr>
        <a:xfrm>
          <a:off x="1665605" y="1347501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1222</xdr:row>
      <xdr:rowOff>31750</xdr:rowOff>
    </xdr:from>
    <xdr:ext cx="311150" cy="915670"/>
    <xdr:sp>
      <xdr:nvSpPr>
        <xdr:cNvPr id="2432" name="文本框 2431"/>
        <xdr:cNvSpPr txBox="1"/>
      </xdr:nvSpPr>
      <xdr:spPr>
        <a:xfrm>
          <a:off x="1198880" y="1347501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1278</xdr:row>
      <xdr:rowOff>31750</xdr:rowOff>
    </xdr:from>
    <xdr:ext cx="311150" cy="1010920"/>
    <xdr:sp>
      <xdr:nvSpPr>
        <xdr:cNvPr id="2433" name="文本框 2432"/>
        <xdr:cNvSpPr txBox="1"/>
      </xdr:nvSpPr>
      <xdr:spPr>
        <a:xfrm>
          <a:off x="1198880" y="14093761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1337</xdr:row>
      <xdr:rowOff>31750</xdr:rowOff>
    </xdr:from>
    <xdr:ext cx="311150" cy="883920"/>
    <xdr:sp>
      <xdr:nvSpPr>
        <xdr:cNvPr id="2434" name="文本框 2433"/>
        <xdr:cNvSpPr txBox="1"/>
      </xdr:nvSpPr>
      <xdr:spPr>
        <a:xfrm>
          <a:off x="1665605" y="1474565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1337</xdr:row>
      <xdr:rowOff>31750</xdr:rowOff>
    </xdr:from>
    <xdr:ext cx="311150" cy="883920"/>
    <xdr:sp>
      <xdr:nvSpPr>
        <xdr:cNvPr id="2435" name="文本框 2434"/>
        <xdr:cNvSpPr txBox="1"/>
      </xdr:nvSpPr>
      <xdr:spPr>
        <a:xfrm>
          <a:off x="1198880" y="1474565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1338</xdr:row>
      <xdr:rowOff>31750</xdr:rowOff>
    </xdr:from>
    <xdr:ext cx="311150" cy="883920"/>
    <xdr:sp>
      <xdr:nvSpPr>
        <xdr:cNvPr id="2436" name="文本框 2435"/>
        <xdr:cNvSpPr txBox="1"/>
      </xdr:nvSpPr>
      <xdr:spPr>
        <a:xfrm>
          <a:off x="1665605" y="1475670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1338</xdr:row>
      <xdr:rowOff>31750</xdr:rowOff>
    </xdr:from>
    <xdr:ext cx="311150" cy="883920"/>
    <xdr:sp>
      <xdr:nvSpPr>
        <xdr:cNvPr id="2437" name="文本框 2436"/>
        <xdr:cNvSpPr txBox="1"/>
      </xdr:nvSpPr>
      <xdr:spPr>
        <a:xfrm>
          <a:off x="1198880" y="1475670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1238</xdr:row>
      <xdr:rowOff>31750</xdr:rowOff>
    </xdr:from>
    <xdr:ext cx="311150" cy="915670"/>
    <xdr:sp>
      <xdr:nvSpPr>
        <xdr:cNvPr id="2438" name="文本框 2437"/>
        <xdr:cNvSpPr txBox="1"/>
      </xdr:nvSpPr>
      <xdr:spPr>
        <a:xfrm>
          <a:off x="1198880" y="1365180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1223</xdr:row>
      <xdr:rowOff>31750</xdr:rowOff>
    </xdr:from>
    <xdr:ext cx="311150" cy="915670"/>
    <xdr:sp>
      <xdr:nvSpPr>
        <xdr:cNvPr id="2439" name="文本框 2438"/>
        <xdr:cNvSpPr txBox="1"/>
      </xdr:nvSpPr>
      <xdr:spPr>
        <a:xfrm>
          <a:off x="1665605" y="1348606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1223</xdr:row>
      <xdr:rowOff>31750</xdr:rowOff>
    </xdr:from>
    <xdr:ext cx="311150" cy="915670"/>
    <xdr:sp>
      <xdr:nvSpPr>
        <xdr:cNvPr id="2440" name="文本框 2439"/>
        <xdr:cNvSpPr txBox="1"/>
      </xdr:nvSpPr>
      <xdr:spPr>
        <a:xfrm>
          <a:off x="1198880" y="1348606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1279</xdr:row>
      <xdr:rowOff>31750</xdr:rowOff>
    </xdr:from>
    <xdr:ext cx="311150" cy="979170"/>
    <xdr:sp>
      <xdr:nvSpPr>
        <xdr:cNvPr id="2441" name="文本框 2440"/>
        <xdr:cNvSpPr txBox="1"/>
      </xdr:nvSpPr>
      <xdr:spPr>
        <a:xfrm>
          <a:off x="1198880" y="14104810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1338</xdr:row>
      <xdr:rowOff>31750</xdr:rowOff>
    </xdr:from>
    <xdr:ext cx="311150" cy="883920"/>
    <xdr:sp>
      <xdr:nvSpPr>
        <xdr:cNvPr id="2442" name="文本框 2441"/>
        <xdr:cNvSpPr txBox="1"/>
      </xdr:nvSpPr>
      <xdr:spPr>
        <a:xfrm>
          <a:off x="1665605" y="1475670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1338</xdr:row>
      <xdr:rowOff>31750</xdr:rowOff>
    </xdr:from>
    <xdr:ext cx="311150" cy="883920"/>
    <xdr:sp>
      <xdr:nvSpPr>
        <xdr:cNvPr id="2443" name="文本框 2442"/>
        <xdr:cNvSpPr txBox="1"/>
      </xdr:nvSpPr>
      <xdr:spPr>
        <a:xfrm>
          <a:off x="1198880" y="14756701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1339</xdr:row>
      <xdr:rowOff>31750</xdr:rowOff>
    </xdr:from>
    <xdr:ext cx="311150" cy="915670"/>
    <xdr:sp>
      <xdr:nvSpPr>
        <xdr:cNvPr id="2444" name="文本框 2443"/>
        <xdr:cNvSpPr txBox="1"/>
      </xdr:nvSpPr>
      <xdr:spPr>
        <a:xfrm>
          <a:off x="1665605" y="1476775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1339</xdr:row>
      <xdr:rowOff>31750</xdr:rowOff>
    </xdr:from>
    <xdr:ext cx="311150" cy="915670"/>
    <xdr:sp>
      <xdr:nvSpPr>
        <xdr:cNvPr id="2445" name="文本框 2444"/>
        <xdr:cNvSpPr txBox="1"/>
      </xdr:nvSpPr>
      <xdr:spPr>
        <a:xfrm>
          <a:off x="1198880" y="1476775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1241</xdr:row>
      <xdr:rowOff>31750</xdr:rowOff>
    </xdr:from>
    <xdr:ext cx="311150" cy="915670"/>
    <xdr:sp>
      <xdr:nvSpPr>
        <xdr:cNvPr id="2446" name="文本框 2445"/>
        <xdr:cNvSpPr txBox="1"/>
      </xdr:nvSpPr>
      <xdr:spPr>
        <a:xfrm>
          <a:off x="1198880" y="1368494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1226</xdr:row>
      <xdr:rowOff>31750</xdr:rowOff>
    </xdr:from>
    <xdr:ext cx="311150" cy="915670"/>
    <xdr:sp>
      <xdr:nvSpPr>
        <xdr:cNvPr id="2447" name="文本框 2446"/>
        <xdr:cNvSpPr txBox="1"/>
      </xdr:nvSpPr>
      <xdr:spPr>
        <a:xfrm>
          <a:off x="1665605" y="1351921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1226</xdr:row>
      <xdr:rowOff>31750</xdr:rowOff>
    </xdr:from>
    <xdr:ext cx="311150" cy="915670"/>
    <xdr:sp>
      <xdr:nvSpPr>
        <xdr:cNvPr id="2448" name="文本框 2447"/>
        <xdr:cNvSpPr txBox="1"/>
      </xdr:nvSpPr>
      <xdr:spPr>
        <a:xfrm>
          <a:off x="1198880" y="1351921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1282</xdr:row>
      <xdr:rowOff>31750</xdr:rowOff>
    </xdr:from>
    <xdr:ext cx="311150" cy="979170"/>
    <xdr:sp>
      <xdr:nvSpPr>
        <xdr:cNvPr id="2449" name="文本框 2448"/>
        <xdr:cNvSpPr txBox="1"/>
      </xdr:nvSpPr>
      <xdr:spPr>
        <a:xfrm>
          <a:off x="1198880" y="14137957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1341</xdr:row>
      <xdr:rowOff>31750</xdr:rowOff>
    </xdr:from>
    <xdr:ext cx="311150" cy="883920"/>
    <xdr:sp>
      <xdr:nvSpPr>
        <xdr:cNvPr id="2450" name="文本框 2449"/>
        <xdr:cNvSpPr txBox="1"/>
      </xdr:nvSpPr>
      <xdr:spPr>
        <a:xfrm>
          <a:off x="1665605" y="1478984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1341</xdr:row>
      <xdr:rowOff>31750</xdr:rowOff>
    </xdr:from>
    <xdr:ext cx="311150" cy="883920"/>
    <xdr:sp>
      <xdr:nvSpPr>
        <xdr:cNvPr id="2451" name="文本框 2450"/>
        <xdr:cNvSpPr txBox="1"/>
      </xdr:nvSpPr>
      <xdr:spPr>
        <a:xfrm>
          <a:off x="1198880" y="1478984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1342</xdr:row>
      <xdr:rowOff>31750</xdr:rowOff>
    </xdr:from>
    <xdr:ext cx="311150" cy="883920"/>
    <xdr:sp>
      <xdr:nvSpPr>
        <xdr:cNvPr id="2452" name="文本框 2451"/>
        <xdr:cNvSpPr txBox="1"/>
      </xdr:nvSpPr>
      <xdr:spPr>
        <a:xfrm>
          <a:off x="1665605" y="1480089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1342</xdr:row>
      <xdr:rowOff>31750</xdr:rowOff>
    </xdr:from>
    <xdr:ext cx="311150" cy="883920"/>
    <xdr:sp>
      <xdr:nvSpPr>
        <xdr:cNvPr id="2453" name="文本框 2452"/>
        <xdr:cNvSpPr txBox="1"/>
      </xdr:nvSpPr>
      <xdr:spPr>
        <a:xfrm>
          <a:off x="1198880" y="1480089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1242</xdr:row>
      <xdr:rowOff>31750</xdr:rowOff>
    </xdr:from>
    <xdr:ext cx="311150" cy="915670"/>
    <xdr:sp>
      <xdr:nvSpPr>
        <xdr:cNvPr id="2454" name="文本框 2453"/>
        <xdr:cNvSpPr txBox="1"/>
      </xdr:nvSpPr>
      <xdr:spPr>
        <a:xfrm>
          <a:off x="1198880" y="1369599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1227</xdr:row>
      <xdr:rowOff>31750</xdr:rowOff>
    </xdr:from>
    <xdr:ext cx="311150" cy="915670"/>
    <xdr:sp>
      <xdr:nvSpPr>
        <xdr:cNvPr id="2455" name="文本框 2454"/>
        <xdr:cNvSpPr txBox="1"/>
      </xdr:nvSpPr>
      <xdr:spPr>
        <a:xfrm>
          <a:off x="1665605" y="1353026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1227</xdr:row>
      <xdr:rowOff>31750</xdr:rowOff>
    </xdr:from>
    <xdr:ext cx="311150" cy="915670"/>
    <xdr:sp>
      <xdr:nvSpPr>
        <xdr:cNvPr id="2456" name="文本框 2455"/>
        <xdr:cNvSpPr txBox="1"/>
      </xdr:nvSpPr>
      <xdr:spPr>
        <a:xfrm>
          <a:off x="1198880" y="1353026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1283</xdr:row>
      <xdr:rowOff>31750</xdr:rowOff>
    </xdr:from>
    <xdr:ext cx="311150" cy="1010920"/>
    <xdr:sp>
      <xdr:nvSpPr>
        <xdr:cNvPr id="2457" name="文本框 2456"/>
        <xdr:cNvSpPr txBox="1"/>
      </xdr:nvSpPr>
      <xdr:spPr>
        <a:xfrm>
          <a:off x="1198880" y="14149006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1342</xdr:row>
      <xdr:rowOff>31750</xdr:rowOff>
    </xdr:from>
    <xdr:ext cx="311150" cy="883920"/>
    <xdr:sp>
      <xdr:nvSpPr>
        <xdr:cNvPr id="2458" name="文本框 2457"/>
        <xdr:cNvSpPr txBox="1"/>
      </xdr:nvSpPr>
      <xdr:spPr>
        <a:xfrm>
          <a:off x="1665605" y="1480089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1342</xdr:row>
      <xdr:rowOff>31750</xdr:rowOff>
    </xdr:from>
    <xdr:ext cx="311150" cy="883920"/>
    <xdr:sp>
      <xdr:nvSpPr>
        <xdr:cNvPr id="2459" name="文本框 2458"/>
        <xdr:cNvSpPr txBox="1"/>
      </xdr:nvSpPr>
      <xdr:spPr>
        <a:xfrm>
          <a:off x="1198880" y="1480089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1343</xdr:row>
      <xdr:rowOff>31750</xdr:rowOff>
    </xdr:from>
    <xdr:ext cx="311150" cy="883920"/>
    <xdr:sp>
      <xdr:nvSpPr>
        <xdr:cNvPr id="2460" name="文本框 2459"/>
        <xdr:cNvSpPr txBox="1"/>
      </xdr:nvSpPr>
      <xdr:spPr>
        <a:xfrm>
          <a:off x="1665605" y="1481194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1343</xdr:row>
      <xdr:rowOff>31750</xdr:rowOff>
    </xdr:from>
    <xdr:ext cx="311150" cy="883920"/>
    <xdr:sp>
      <xdr:nvSpPr>
        <xdr:cNvPr id="2461" name="文本框 2460"/>
        <xdr:cNvSpPr txBox="1"/>
      </xdr:nvSpPr>
      <xdr:spPr>
        <a:xfrm>
          <a:off x="1198880" y="1481194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1245</xdr:row>
      <xdr:rowOff>31750</xdr:rowOff>
    </xdr:from>
    <xdr:ext cx="311150" cy="915670"/>
    <xdr:sp>
      <xdr:nvSpPr>
        <xdr:cNvPr id="2462" name="文本框 2461"/>
        <xdr:cNvSpPr txBox="1"/>
      </xdr:nvSpPr>
      <xdr:spPr>
        <a:xfrm>
          <a:off x="1198880" y="1372914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1230</xdr:row>
      <xdr:rowOff>31750</xdr:rowOff>
    </xdr:from>
    <xdr:ext cx="311150" cy="915670"/>
    <xdr:sp>
      <xdr:nvSpPr>
        <xdr:cNvPr id="2463" name="文本框 2462"/>
        <xdr:cNvSpPr txBox="1"/>
      </xdr:nvSpPr>
      <xdr:spPr>
        <a:xfrm>
          <a:off x="1665605" y="1356340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1230</xdr:row>
      <xdr:rowOff>31750</xdr:rowOff>
    </xdr:from>
    <xdr:ext cx="311150" cy="915670"/>
    <xdr:sp>
      <xdr:nvSpPr>
        <xdr:cNvPr id="2464" name="文本框 2463"/>
        <xdr:cNvSpPr txBox="1"/>
      </xdr:nvSpPr>
      <xdr:spPr>
        <a:xfrm>
          <a:off x="1198880" y="1356340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1286</xdr:row>
      <xdr:rowOff>31750</xdr:rowOff>
    </xdr:from>
    <xdr:ext cx="311150" cy="979170"/>
    <xdr:sp>
      <xdr:nvSpPr>
        <xdr:cNvPr id="2465" name="文本框 2464"/>
        <xdr:cNvSpPr txBox="1"/>
      </xdr:nvSpPr>
      <xdr:spPr>
        <a:xfrm>
          <a:off x="1198880" y="14182153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1345</xdr:row>
      <xdr:rowOff>31750</xdr:rowOff>
    </xdr:from>
    <xdr:ext cx="311150" cy="915670"/>
    <xdr:sp>
      <xdr:nvSpPr>
        <xdr:cNvPr id="2466" name="文本框 2465"/>
        <xdr:cNvSpPr txBox="1"/>
      </xdr:nvSpPr>
      <xdr:spPr>
        <a:xfrm>
          <a:off x="1665605" y="1483404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1345</xdr:row>
      <xdr:rowOff>31750</xdr:rowOff>
    </xdr:from>
    <xdr:ext cx="311150" cy="915670"/>
    <xdr:sp>
      <xdr:nvSpPr>
        <xdr:cNvPr id="2467" name="文本框 2466"/>
        <xdr:cNvSpPr txBox="1"/>
      </xdr:nvSpPr>
      <xdr:spPr>
        <a:xfrm>
          <a:off x="1198880" y="1483404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1346</xdr:row>
      <xdr:rowOff>31750</xdr:rowOff>
    </xdr:from>
    <xdr:ext cx="311150" cy="883920"/>
    <xdr:sp>
      <xdr:nvSpPr>
        <xdr:cNvPr id="2468" name="文本框 2467"/>
        <xdr:cNvSpPr txBox="1"/>
      </xdr:nvSpPr>
      <xdr:spPr>
        <a:xfrm>
          <a:off x="1665605" y="1484509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1346</xdr:row>
      <xdr:rowOff>31750</xdr:rowOff>
    </xdr:from>
    <xdr:ext cx="311150" cy="883920"/>
    <xdr:sp>
      <xdr:nvSpPr>
        <xdr:cNvPr id="2469" name="文本框 2468"/>
        <xdr:cNvSpPr txBox="1"/>
      </xdr:nvSpPr>
      <xdr:spPr>
        <a:xfrm>
          <a:off x="1198880" y="1484509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1246</xdr:row>
      <xdr:rowOff>31750</xdr:rowOff>
    </xdr:from>
    <xdr:ext cx="311150" cy="915670"/>
    <xdr:sp>
      <xdr:nvSpPr>
        <xdr:cNvPr id="2470" name="文本框 2469"/>
        <xdr:cNvSpPr txBox="1"/>
      </xdr:nvSpPr>
      <xdr:spPr>
        <a:xfrm>
          <a:off x="1198880" y="1374019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1231</xdr:row>
      <xdr:rowOff>31750</xdr:rowOff>
    </xdr:from>
    <xdr:ext cx="311150" cy="915670"/>
    <xdr:sp>
      <xdr:nvSpPr>
        <xdr:cNvPr id="2471" name="文本框 2470"/>
        <xdr:cNvSpPr txBox="1"/>
      </xdr:nvSpPr>
      <xdr:spPr>
        <a:xfrm>
          <a:off x="1665605" y="1357445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1231</xdr:row>
      <xdr:rowOff>31750</xdr:rowOff>
    </xdr:from>
    <xdr:ext cx="311150" cy="915670"/>
    <xdr:sp>
      <xdr:nvSpPr>
        <xdr:cNvPr id="2472" name="文本框 2471"/>
        <xdr:cNvSpPr txBox="1"/>
      </xdr:nvSpPr>
      <xdr:spPr>
        <a:xfrm>
          <a:off x="1198880" y="13574458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1287</xdr:row>
      <xdr:rowOff>31750</xdr:rowOff>
    </xdr:from>
    <xdr:ext cx="311150" cy="979170"/>
    <xdr:sp>
      <xdr:nvSpPr>
        <xdr:cNvPr id="2473" name="文本框 2472"/>
        <xdr:cNvSpPr txBox="1"/>
      </xdr:nvSpPr>
      <xdr:spPr>
        <a:xfrm>
          <a:off x="1198880" y="14193202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1346</xdr:row>
      <xdr:rowOff>31750</xdr:rowOff>
    </xdr:from>
    <xdr:ext cx="311150" cy="883920"/>
    <xdr:sp>
      <xdr:nvSpPr>
        <xdr:cNvPr id="2474" name="文本框 2473"/>
        <xdr:cNvSpPr txBox="1"/>
      </xdr:nvSpPr>
      <xdr:spPr>
        <a:xfrm>
          <a:off x="1665605" y="1484509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1346</xdr:row>
      <xdr:rowOff>31750</xdr:rowOff>
    </xdr:from>
    <xdr:ext cx="311150" cy="883920"/>
    <xdr:sp>
      <xdr:nvSpPr>
        <xdr:cNvPr id="2475" name="文本框 2474"/>
        <xdr:cNvSpPr txBox="1"/>
      </xdr:nvSpPr>
      <xdr:spPr>
        <a:xfrm>
          <a:off x="1198880" y="1484509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1347</xdr:row>
      <xdr:rowOff>31750</xdr:rowOff>
    </xdr:from>
    <xdr:ext cx="311150" cy="883920"/>
    <xdr:sp>
      <xdr:nvSpPr>
        <xdr:cNvPr id="2476" name="文本框 2475"/>
        <xdr:cNvSpPr txBox="1"/>
      </xdr:nvSpPr>
      <xdr:spPr>
        <a:xfrm>
          <a:off x="1665605" y="1485614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1347</xdr:row>
      <xdr:rowOff>31750</xdr:rowOff>
    </xdr:from>
    <xdr:ext cx="311150" cy="883920"/>
    <xdr:sp>
      <xdr:nvSpPr>
        <xdr:cNvPr id="2477" name="文本框 2476"/>
        <xdr:cNvSpPr txBox="1"/>
      </xdr:nvSpPr>
      <xdr:spPr>
        <a:xfrm>
          <a:off x="1198880" y="1485614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1247</xdr:row>
      <xdr:rowOff>31750</xdr:rowOff>
    </xdr:from>
    <xdr:ext cx="311150" cy="915670"/>
    <xdr:sp>
      <xdr:nvSpPr>
        <xdr:cNvPr id="2478" name="文本框 2477"/>
        <xdr:cNvSpPr txBox="1"/>
      </xdr:nvSpPr>
      <xdr:spPr>
        <a:xfrm>
          <a:off x="1198880" y="1375124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1232</xdr:row>
      <xdr:rowOff>31750</xdr:rowOff>
    </xdr:from>
    <xdr:ext cx="311150" cy="915670"/>
    <xdr:sp>
      <xdr:nvSpPr>
        <xdr:cNvPr id="2479" name="文本框 2478"/>
        <xdr:cNvSpPr txBox="1"/>
      </xdr:nvSpPr>
      <xdr:spPr>
        <a:xfrm>
          <a:off x="1665605" y="1358550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1232</xdr:row>
      <xdr:rowOff>31750</xdr:rowOff>
    </xdr:from>
    <xdr:ext cx="311150" cy="915670"/>
    <xdr:sp>
      <xdr:nvSpPr>
        <xdr:cNvPr id="2480" name="文本框 2479"/>
        <xdr:cNvSpPr txBox="1"/>
      </xdr:nvSpPr>
      <xdr:spPr>
        <a:xfrm>
          <a:off x="1198880" y="1358550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1288</xdr:row>
      <xdr:rowOff>31750</xdr:rowOff>
    </xdr:from>
    <xdr:ext cx="311150" cy="1010920"/>
    <xdr:sp>
      <xdr:nvSpPr>
        <xdr:cNvPr id="2481" name="文本框 2480"/>
        <xdr:cNvSpPr txBox="1"/>
      </xdr:nvSpPr>
      <xdr:spPr>
        <a:xfrm>
          <a:off x="1198880" y="14204251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1347</xdr:row>
      <xdr:rowOff>31750</xdr:rowOff>
    </xdr:from>
    <xdr:ext cx="311150" cy="883920"/>
    <xdr:sp>
      <xdr:nvSpPr>
        <xdr:cNvPr id="2482" name="文本框 2481"/>
        <xdr:cNvSpPr txBox="1"/>
      </xdr:nvSpPr>
      <xdr:spPr>
        <a:xfrm>
          <a:off x="1665605" y="1485614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1347</xdr:row>
      <xdr:rowOff>31750</xdr:rowOff>
    </xdr:from>
    <xdr:ext cx="311150" cy="883920"/>
    <xdr:sp>
      <xdr:nvSpPr>
        <xdr:cNvPr id="2483" name="文本框 2482"/>
        <xdr:cNvSpPr txBox="1"/>
      </xdr:nvSpPr>
      <xdr:spPr>
        <a:xfrm>
          <a:off x="1198880" y="1485614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1348</xdr:row>
      <xdr:rowOff>31750</xdr:rowOff>
    </xdr:from>
    <xdr:ext cx="311150" cy="915670"/>
    <xdr:sp>
      <xdr:nvSpPr>
        <xdr:cNvPr id="2484" name="文本框 2483"/>
        <xdr:cNvSpPr txBox="1"/>
      </xdr:nvSpPr>
      <xdr:spPr>
        <a:xfrm>
          <a:off x="1665605" y="1486719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1348</xdr:row>
      <xdr:rowOff>31750</xdr:rowOff>
    </xdr:from>
    <xdr:ext cx="311150" cy="915670"/>
    <xdr:sp>
      <xdr:nvSpPr>
        <xdr:cNvPr id="2485" name="文本框 2484"/>
        <xdr:cNvSpPr txBox="1"/>
      </xdr:nvSpPr>
      <xdr:spPr>
        <a:xfrm>
          <a:off x="1198880" y="1486719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1248</xdr:row>
      <xdr:rowOff>31750</xdr:rowOff>
    </xdr:from>
    <xdr:ext cx="311150" cy="915670"/>
    <xdr:sp>
      <xdr:nvSpPr>
        <xdr:cNvPr id="2486" name="文本框 2485"/>
        <xdr:cNvSpPr txBox="1"/>
      </xdr:nvSpPr>
      <xdr:spPr>
        <a:xfrm>
          <a:off x="1198880" y="1376229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1233</xdr:row>
      <xdr:rowOff>31750</xdr:rowOff>
    </xdr:from>
    <xdr:ext cx="311150" cy="915670"/>
    <xdr:sp>
      <xdr:nvSpPr>
        <xdr:cNvPr id="2487" name="文本框 2486"/>
        <xdr:cNvSpPr txBox="1"/>
      </xdr:nvSpPr>
      <xdr:spPr>
        <a:xfrm>
          <a:off x="1665605" y="1359655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1233</xdr:row>
      <xdr:rowOff>31750</xdr:rowOff>
    </xdr:from>
    <xdr:ext cx="311150" cy="915670"/>
    <xdr:sp>
      <xdr:nvSpPr>
        <xdr:cNvPr id="2488" name="文本框 2487"/>
        <xdr:cNvSpPr txBox="1"/>
      </xdr:nvSpPr>
      <xdr:spPr>
        <a:xfrm>
          <a:off x="1198880" y="1359655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1289</xdr:row>
      <xdr:rowOff>31750</xdr:rowOff>
    </xdr:from>
    <xdr:ext cx="311150" cy="979170"/>
    <xdr:sp>
      <xdr:nvSpPr>
        <xdr:cNvPr id="2489" name="文本框 2488"/>
        <xdr:cNvSpPr txBox="1"/>
      </xdr:nvSpPr>
      <xdr:spPr>
        <a:xfrm>
          <a:off x="1198880" y="14215300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1348</xdr:row>
      <xdr:rowOff>31750</xdr:rowOff>
    </xdr:from>
    <xdr:ext cx="311150" cy="915670"/>
    <xdr:sp>
      <xdr:nvSpPr>
        <xdr:cNvPr id="2490" name="文本框 2489"/>
        <xdr:cNvSpPr txBox="1"/>
      </xdr:nvSpPr>
      <xdr:spPr>
        <a:xfrm>
          <a:off x="1665605" y="1486719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1348</xdr:row>
      <xdr:rowOff>31750</xdr:rowOff>
    </xdr:from>
    <xdr:ext cx="311150" cy="915670"/>
    <xdr:sp>
      <xdr:nvSpPr>
        <xdr:cNvPr id="2491" name="文本框 2490"/>
        <xdr:cNvSpPr txBox="1"/>
      </xdr:nvSpPr>
      <xdr:spPr>
        <a:xfrm>
          <a:off x="1198880" y="1486719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1349</xdr:row>
      <xdr:rowOff>31750</xdr:rowOff>
    </xdr:from>
    <xdr:ext cx="311150" cy="915670"/>
    <xdr:sp>
      <xdr:nvSpPr>
        <xdr:cNvPr id="2492" name="文本框 2491"/>
        <xdr:cNvSpPr txBox="1"/>
      </xdr:nvSpPr>
      <xdr:spPr>
        <a:xfrm>
          <a:off x="1665605" y="1487824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1349</xdr:row>
      <xdr:rowOff>31750</xdr:rowOff>
    </xdr:from>
    <xdr:ext cx="311150" cy="915670"/>
    <xdr:sp>
      <xdr:nvSpPr>
        <xdr:cNvPr id="2493" name="文本框 2492"/>
        <xdr:cNvSpPr txBox="1"/>
      </xdr:nvSpPr>
      <xdr:spPr>
        <a:xfrm>
          <a:off x="1198880" y="1487824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1249</xdr:row>
      <xdr:rowOff>31750</xdr:rowOff>
    </xdr:from>
    <xdr:ext cx="311150" cy="852170"/>
    <xdr:sp>
      <xdr:nvSpPr>
        <xdr:cNvPr id="2494" name="文本框 2493"/>
        <xdr:cNvSpPr txBox="1"/>
      </xdr:nvSpPr>
      <xdr:spPr>
        <a:xfrm>
          <a:off x="1198880" y="13773340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1234</xdr:row>
      <xdr:rowOff>31750</xdr:rowOff>
    </xdr:from>
    <xdr:ext cx="311150" cy="915670"/>
    <xdr:sp>
      <xdr:nvSpPr>
        <xdr:cNvPr id="2495" name="文本框 2494"/>
        <xdr:cNvSpPr txBox="1"/>
      </xdr:nvSpPr>
      <xdr:spPr>
        <a:xfrm>
          <a:off x="1665605" y="1360760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1234</xdr:row>
      <xdr:rowOff>31750</xdr:rowOff>
    </xdr:from>
    <xdr:ext cx="311150" cy="915670"/>
    <xdr:sp>
      <xdr:nvSpPr>
        <xdr:cNvPr id="2496" name="文本框 2495"/>
        <xdr:cNvSpPr txBox="1"/>
      </xdr:nvSpPr>
      <xdr:spPr>
        <a:xfrm>
          <a:off x="1198880" y="1360760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1290</xdr:row>
      <xdr:rowOff>31750</xdr:rowOff>
    </xdr:from>
    <xdr:ext cx="311150" cy="979170"/>
    <xdr:sp>
      <xdr:nvSpPr>
        <xdr:cNvPr id="2497" name="文本框 2496"/>
        <xdr:cNvSpPr txBox="1"/>
      </xdr:nvSpPr>
      <xdr:spPr>
        <a:xfrm>
          <a:off x="1198880" y="14226349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1349</xdr:row>
      <xdr:rowOff>31750</xdr:rowOff>
    </xdr:from>
    <xdr:ext cx="311150" cy="915670"/>
    <xdr:sp>
      <xdr:nvSpPr>
        <xdr:cNvPr id="2498" name="文本框 2497"/>
        <xdr:cNvSpPr txBox="1"/>
      </xdr:nvSpPr>
      <xdr:spPr>
        <a:xfrm>
          <a:off x="1665605" y="1487824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1349</xdr:row>
      <xdr:rowOff>31750</xdr:rowOff>
    </xdr:from>
    <xdr:ext cx="311150" cy="915670"/>
    <xdr:sp>
      <xdr:nvSpPr>
        <xdr:cNvPr id="2499" name="文本框 2498"/>
        <xdr:cNvSpPr txBox="1"/>
      </xdr:nvSpPr>
      <xdr:spPr>
        <a:xfrm>
          <a:off x="1198880" y="1487824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1350</xdr:row>
      <xdr:rowOff>31750</xdr:rowOff>
    </xdr:from>
    <xdr:ext cx="311150" cy="883920"/>
    <xdr:sp>
      <xdr:nvSpPr>
        <xdr:cNvPr id="2500" name="文本框 2499"/>
        <xdr:cNvSpPr txBox="1"/>
      </xdr:nvSpPr>
      <xdr:spPr>
        <a:xfrm>
          <a:off x="1665605" y="1488928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1350</xdr:row>
      <xdr:rowOff>31750</xdr:rowOff>
    </xdr:from>
    <xdr:ext cx="311150" cy="883920"/>
    <xdr:sp>
      <xdr:nvSpPr>
        <xdr:cNvPr id="2501" name="文本框 2500"/>
        <xdr:cNvSpPr txBox="1"/>
      </xdr:nvSpPr>
      <xdr:spPr>
        <a:xfrm>
          <a:off x="1198880" y="1488928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1254</xdr:row>
      <xdr:rowOff>31750</xdr:rowOff>
    </xdr:from>
    <xdr:ext cx="311150" cy="852170"/>
    <xdr:sp>
      <xdr:nvSpPr>
        <xdr:cNvPr id="2502" name="文本框 2501"/>
        <xdr:cNvSpPr txBox="1"/>
      </xdr:nvSpPr>
      <xdr:spPr>
        <a:xfrm>
          <a:off x="1198880" y="13828585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1239</xdr:row>
      <xdr:rowOff>31750</xdr:rowOff>
    </xdr:from>
    <xdr:ext cx="311150" cy="915670"/>
    <xdr:sp>
      <xdr:nvSpPr>
        <xdr:cNvPr id="2503" name="文本框 2502"/>
        <xdr:cNvSpPr txBox="1"/>
      </xdr:nvSpPr>
      <xdr:spPr>
        <a:xfrm>
          <a:off x="1665605" y="1366285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1239</xdr:row>
      <xdr:rowOff>31750</xdr:rowOff>
    </xdr:from>
    <xdr:ext cx="311150" cy="915670"/>
    <xdr:sp>
      <xdr:nvSpPr>
        <xdr:cNvPr id="2504" name="文本框 2503"/>
        <xdr:cNvSpPr txBox="1"/>
      </xdr:nvSpPr>
      <xdr:spPr>
        <a:xfrm>
          <a:off x="1198880" y="13662850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1295</xdr:row>
      <xdr:rowOff>31750</xdr:rowOff>
    </xdr:from>
    <xdr:ext cx="311150" cy="1010920"/>
    <xdr:sp>
      <xdr:nvSpPr>
        <xdr:cNvPr id="2505" name="文本框 2504"/>
        <xdr:cNvSpPr txBox="1"/>
      </xdr:nvSpPr>
      <xdr:spPr>
        <a:xfrm>
          <a:off x="1198880" y="14281594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1354</xdr:row>
      <xdr:rowOff>31750</xdr:rowOff>
    </xdr:from>
    <xdr:ext cx="311150" cy="883920"/>
    <xdr:sp>
      <xdr:nvSpPr>
        <xdr:cNvPr id="2506" name="文本框 2505"/>
        <xdr:cNvSpPr txBox="1"/>
      </xdr:nvSpPr>
      <xdr:spPr>
        <a:xfrm>
          <a:off x="1665605" y="1493348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1354</xdr:row>
      <xdr:rowOff>31750</xdr:rowOff>
    </xdr:from>
    <xdr:ext cx="311150" cy="883920"/>
    <xdr:sp>
      <xdr:nvSpPr>
        <xdr:cNvPr id="2507" name="文本框 2506"/>
        <xdr:cNvSpPr txBox="1"/>
      </xdr:nvSpPr>
      <xdr:spPr>
        <a:xfrm>
          <a:off x="1198880" y="1493348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1355</xdr:row>
      <xdr:rowOff>31750</xdr:rowOff>
    </xdr:from>
    <xdr:ext cx="311150" cy="915670"/>
    <xdr:sp>
      <xdr:nvSpPr>
        <xdr:cNvPr id="2508" name="文本框 2507"/>
        <xdr:cNvSpPr txBox="1"/>
      </xdr:nvSpPr>
      <xdr:spPr>
        <a:xfrm>
          <a:off x="1665605" y="149445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1355</xdr:row>
      <xdr:rowOff>31750</xdr:rowOff>
    </xdr:from>
    <xdr:ext cx="311150" cy="915670"/>
    <xdr:sp>
      <xdr:nvSpPr>
        <xdr:cNvPr id="2509" name="文本框 2508"/>
        <xdr:cNvSpPr txBox="1"/>
      </xdr:nvSpPr>
      <xdr:spPr>
        <a:xfrm>
          <a:off x="1198880" y="149445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1255</xdr:row>
      <xdr:rowOff>31750</xdr:rowOff>
    </xdr:from>
    <xdr:ext cx="311150" cy="883920"/>
    <xdr:sp>
      <xdr:nvSpPr>
        <xdr:cNvPr id="2510" name="文本框 2509"/>
        <xdr:cNvSpPr txBox="1"/>
      </xdr:nvSpPr>
      <xdr:spPr>
        <a:xfrm>
          <a:off x="1198880" y="1383963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1240</xdr:row>
      <xdr:rowOff>31750</xdr:rowOff>
    </xdr:from>
    <xdr:ext cx="311150" cy="915670"/>
    <xdr:sp>
      <xdr:nvSpPr>
        <xdr:cNvPr id="2511" name="文本框 2510"/>
        <xdr:cNvSpPr txBox="1"/>
      </xdr:nvSpPr>
      <xdr:spPr>
        <a:xfrm>
          <a:off x="1665605" y="1367389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1240</xdr:row>
      <xdr:rowOff>31750</xdr:rowOff>
    </xdr:from>
    <xdr:ext cx="311150" cy="915670"/>
    <xdr:sp>
      <xdr:nvSpPr>
        <xdr:cNvPr id="2512" name="文本框 2511"/>
        <xdr:cNvSpPr txBox="1"/>
      </xdr:nvSpPr>
      <xdr:spPr>
        <a:xfrm>
          <a:off x="1198880" y="13673899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1296</xdr:row>
      <xdr:rowOff>31750</xdr:rowOff>
    </xdr:from>
    <xdr:ext cx="311150" cy="1010920"/>
    <xdr:sp>
      <xdr:nvSpPr>
        <xdr:cNvPr id="2513" name="文本框 2512"/>
        <xdr:cNvSpPr txBox="1"/>
      </xdr:nvSpPr>
      <xdr:spPr>
        <a:xfrm>
          <a:off x="1198880" y="14292643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1355</xdr:row>
      <xdr:rowOff>31750</xdr:rowOff>
    </xdr:from>
    <xdr:ext cx="311150" cy="915670"/>
    <xdr:sp>
      <xdr:nvSpPr>
        <xdr:cNvPr id="2514" name="文本框 2513"/>
        <xdr:cNvSpPr txBox="1"/>
      </xdr:nvSpPr>
      <xdr:spPr>
        <a:xfrm>
          <a:off x="1665605" y="149445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1355</xdr:row>
      <xdr:rowOff>31750</xdr:rowOff>
    </xdr:from>
    <xdr:ext cx="311150" cy="915670"/>
    <xdr:sp>
      <xdr:nvSpPr>
        <xdr:cNvPr id="2515" name="文本框 2514"/>
        <xdr:cNvSpPr txBox="1"/>
      </xdr:nvSpPr>
      <xdr:spPr>
        <a:xfrm>
          <a:off x="1198880" y="1494453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1356</xdr:row>
      <xdr:rowOff>31750</xdr:rowOff>
    </xdr:from>
    <xdr:ext cx="311150" cy="915670"/>
    <xdr:sp>
      <xdr:nvSpPr>
        <xdr:cNvPr id="2516" name="文本框 2515"/>
        <xdr:cNvSpPr txBox="1"/>
      </xdr:nvSpPr>
      <xdr:spPr>
        <a:xfrm>
          <a:off x="1665605" y="1495558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1356</xdr:row>
      <xdr:rowOff>31750</xdr:rowOff>
    </xdr:from>
    <xdr:ext cx="311150" cy="915670"/>
    <xdr:sp>
      <xdr:nvSpPr>
        <xdr:cNvPr id="2517" name="文本框 2516"/>
        <xdr:cNvSpPr txBox="1"/>
      </xdr:nvSpPr>
      <xdr:spPr>
        <a:xfrm>
          <a:off x="1198880" y="1495558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1257</xdr:row>
      <xdr:rowOff>31750</xdr:rowOff>
    </xdr:from>
    <xdr:ext cx="311150" cy="852170"/>
    <xdr:sp>
      <xdr:nvSpPr>
        <xdr:cNvPr id="2518" name="文本框 2517"/>
        <xdr:cNvSpPr txBox="1"/>
      </xdr:nvSpPr>
      <xdr:spPr>
        <a:xfrm>
          <a:off x="1198880" y="13861732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1242</xdr:row>
      <xdr:rowOff>31750</xdr:rowOff>
    </xdr:from>
    <xdr:ext cx="311150" cy="915670"/>
    <xdr:sp>
      <xdr:nvSpPr>
        <xdr:cNvPr id="2519" name="文本框 2518"/>
        <xdr:cNvSpPr txBox="1"/>
      </xdr:nvSpPr>
      <xdr:spPr>
        <a:xfrm>
          <a:off x="1665605" y="1369599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1242</xdr:row>
      <xdr:rowOff>31750</xdr:rowOff>
    </xdr:from>
    <xdr:ext cx="311150" cy="915670"/>
    <xdr:sp>
      <xdr:nvSpPr>
        <xdr:cNvPr id="2520" name="文本框 2519"/>
        <xdr:cNvSpPr txBox="1"/>
      </xdr:nvSpPr>
      <xdr:spPr>
        <a:xfrm>
          <a:off x="1198880" y="13695997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1298</xdr:row>
      <xdr:rowOff>31750</xdr:rowOff>
    </xdr:from>
    <xdr:ext cx="311150" cy="979170"/>
    <xdr:sp>
      <xdr:nvSpPr>
        <xdr:cNvPr id="2521" name="文本框 2520"/>
        <xdr:cNvSpPr txBox="1"/>
      </xdr:nvSpPr>
      <xdr:spPr>
        <a:xfrm>
          <a:off x="1198880" y="14314741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1357</xdr:row>
      <xdr:rowOff>31750</xdr:rowOff>
    </xdr:from>
    <xdr:ext cx="311150" cy="915670"/>
    <xdr:sp>
      <xdr:nvSpPr>
        <xdr:cNvPr id="2522" name="文本框 2521"/>
        <xdr:cNvSpPr txBox="1"/>
      </xdr:nvSpPr>
      <xdr:spPr>
        <a:xfrm>
          <a:off x="1665605" y="1496663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1357</xdr:row>
      <xdr:rowOff>31750</xdr:rowOff>
    </xdr:from>
    <xdr:ext cx="311150" cy="915670"/>
    <xdr:sp>
      <xdr:nvSpPr>
        <xdr:cNvPr id="2523" name="文本框 2522"/>
        <xdr:cNvSpPr txBox="1"/>
      </xdr:nvSpPr>
      <xdr:spPr>
        <a:xfrm>
          <a:off x="1198880" y="1496663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1358</xdr:row>
      <xdr:rowOff>31750</xdr:rowOff>
    </xdr:from>
    <xdr:ext cx="311150" cy="915670"/>
    <xdr:sp>
      <xdr:nvSpPr>
        <xdr:cNvPr id="2524" name="文本框 2523"/>
        <xdr:cNvSpPr txBox="1"/>
      </xdr:nvSpPr>
      <xdr:spPr>
        <a:xfrm>
          <a:off x="1665605" y="1497768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1358</xdr:row>
      <xdr:rowOff>31750</xdr:rowOff>
    </xdr:from>
    <xdr:ext cx="311150" cy="915670"/>
    <xdr:sp>
      <xdr:nvSpPr>
        <xdr:cNvPr id="2525" name="文本框 2524"/>
        <xdr:cNvSpPr txBox="1"/>
      </xdr:nvSpPr>
      <xdr:spPr>
        <a:xfrm>
          <a:off x="1198880" y="1497768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1258</xdr:row>
      <xdr:rowOff>31750</xdr:rowOff>
    </xdr:from>
    <xdr:ext cx="311150" cy="852170"/>
    <xdr:sp>
      <xdr:nvSpPr>
        <xdr:cNvPr id="2526" name="文本框 2525"/>
        <xdr:cNvSpPr txBox="1"/>
      </xdr:nvSpPr>
      <xdr:spPr>
        <a:xfrm>
          <a:off x="1198880" y="13872781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1243</xdr:row>
      <xdr:rowOff>31750</xdr:rowOff>
    </xdr:from>
    <xdr:ext cx="311150" cy="915670"/>
    <xdr:sp>
      <xdr:nvSpPr>
        <xdr:cNvPr id="2527" name="文本框 2526"/>
        <xdr:cNvSpPr txBox="1"/>
      </xdr:nvSpPr>
      <xdr:spPr>
        <a:xfrm>
          <a:off x="1665605" y="1370704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1243</xdr:row>
      <xdr:rowOff>31750</xdr:rowOff>
    </xdr:from>
    <xdr:ext cx="311150" cy="915670"/>
    <xdr:sp>
      <xdr:nvSpPr>
        <xdr:cNvPr id="2528" name="文本框 2527"/>
        <xdr:cNvSpPr txBox="1"/>
      </xdr:nvSpPr>
      <xdr:spPr>
        <a:xfrm>
          <a:off x="1198880" y="13707046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1299</xdr:row>
      <xdr:rowOff>31750</xdr:rowOff>
    </xdr:from>
    <xdr:ext cx="311150" cy="979170"/>
    <xdr:sp>
      <xdr:nvSpPr>
        <xdr:cNvPr id="2529" name="文本框 2528"/>
        <xdr:cNvSpPr txBox="1"/>
      </xdr:nvSpPr>
      <xdr:spPr>
        <a:xfrm>
          <a:off x="1198880" y="14325790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1358</xdr:row>
      <xdr:rowOff>31750</xdr:rowOff>
    </xdr:from>
    <xdr:ext cx="311150" cy="915670"/>
    <xdr:sp>
      <xdr:nvSpPr>
        <xdr:cNvPr id="2530" name="文本框 2529"/>
        <xdr:cNvSpPr txBox="1"/>
      </xdr:nvSpPr>
      <xdr:spPr>
        <a:xfrm>
          <a:off x="1665605" y="1497768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1358</xdr:row>
      <xdr:rowOff>31750</xdr:rowOff>
    </xdr:from>
    <xdr:ext cx="311150" cy="915670"/>
    <xdr:sp>
      <xdr:nvSpPr>
        <xdr:cNvPr id="2531" name="文本框 2530"/>
        <xdr:cNvSpPr txBox="1"/>
      </xdr:nvSpPr>
      <xdr:spPr>
        <a:xfrm>
          <a:off x="1198880" y="1497768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1359</xdr:row>
      <xdr:rowOff>31750</xdr:rowOff>
    </xdr:from>
    <xdr:ext cx="311150" cy="883920"/>
    <xdr:sp>
      <xdr:nvSpPr>
        <xdr:cNvPr id="2532" name="文本框 2531"/>
        <xdr:cNvSpPr txBox="1"/>
      </xdr:nvSpPr>
      <xdr:spPr>
        <a:xfrm>
          <a:off x="1665605" y="1498873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1359</xdr:row>
      <xdr:rowOff>31750</xdr:rowOff>
    </xdr:from>
    <xdr:ext cx="311150" cy="883920"/>
    <xdr:sp>
      <xdr:nvSpPr>
        <xdr:cNvPr id="2533" name="文本框 2532"/>
        <xdr:cNvSpPr txBox="1"/>
      </xdr:nvSpPr>
      <xdr:spPr>
        <a:xfrm>
          <a:off x="1198880" y="1498873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1259</xdr:row>
      <xdr:rowOff>31750</xdr:rowOff>
    </xdr:from>
    <xdr:ext cx="311150" cy="852170"/>
    <xdr:sp>
      <xdr:nvSpPr>
        <xdr:cNvPr id="2534" name="文本框 2533"/>
        <xdr:cNvSpPr txBox="1"/>
      </xdr:nvSpPr>
      <xdr:spPr>
        <a:xfrm>
          <a:off x="1198880" y="13883830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1244</xdr:row>
      <xdr:rowOff>31750</xdr:rowOff>
    </xdr:from>
    <xdr:ext cx="311150" cy="915670"/>
    <xdr:sp>
      <xdr:nvSpPr>
        <xdr:cNvPr id="2535" name="文本框 2534"/>
        <xdr:cNvSpPr txBox="1"/>
      </xdr:nvSpPr>
      <xdr:spPr>
        <a:xfrm>
          <a:off x="1665605" y="1371809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1244</xdr:row>
      <xdr:rowOff>31750</xdr:rowOff>
    </xdr:from>
    <xdr:ext cx="311150" cy="915670"/>
    <xdr:sp>
      <xdr:nvSpPr>
        <xdr:cNvPr id="2536" name="文本框 2535"/>
        <xdr:cNvSpPr txBox="1"/>
      </xdr:nvSpPr>
      <xdr:spPr>
        <a:xfrm>
          <a:off x="1198880" y="13718095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1300</xdr:row>
      <xdr:rowOff>31750</xdr:rowOff>
    </xdr:from>
    <xdr:ext cx="311150" cy="979170"/>
    <xdr:sp>
      <xdr:nvSpPr>
        <xdr:cNvPr id="2537" name="文本框 2536"/>
        <xdr:cNvSpPr txBox="1"/>
      </xdr:nvSpPr>
      <xdr:spPr>
        <a:xfrm>
          <a:off x="1198880" y="14336839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1359</xdr:row>
      <xdr:rowOff>31750</xdr:rowOff>
    </xdr:from>
    <xdr:ext cx="311150" cy="883920"/>
    <xdr:sp>
      <xdr:nvSpPr>
        <xdr:cNvPr id="2538" name="文本框 2537"/>
        <xdr:cNvSpPr txBox="1"/>
      </xdr:nvSpPr>
      <xdr:spPr>
        <a:xfrm>
          <a:off x="1665605" y="1498873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1359</xdr:row>
      <xdr:rowOff>31750</xdr:rowOff>
    </xdr:from>
    <xdr:ext cx="311150" cy="883920"/>
    <xdr:sp>
      <xdr:nvSpPr>
        <xdr:cNvPr id="2539" name="文本框 2538"/>
        <xdr:cNvSpPr txBox="1"/>
      </xdr:nvSpPr>
      <xdr:spPr>
        <a:xfrm>
          <a:off x="1198880" y="1498873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1360</xdr:row>
      <xdr:rowOff>31750</xdr:rowOff>
    </xdr:from>
    <xdr:ext cx="311150" cy="883920"/>
    <xdr:sp>
      <xdr:nvSpPr>
        <xdr:cNvPr id="2540" name="文本框 2539"/>
        <xdr:cNvSpPr txBox="1"/>
      </xdr:nvSpPr>
      <xdr:spPr>
        <a:xfrm>
          <a:off x="1665605" y="1499977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1360</xdr:row>
      <xdr:rowOff>31750</xdr:rowOff>
    </xdr:from>
    <xdr:ext cx="311150" cy="883920"/>
    <xdr:sp>
      <xdr:nvSpPr>
        <xdr:cNvPr id="2541" name="文本框 2540"/>
        <xdr:cNvSpPr txBox="1"/>
      </xdr:nvSpPr>
      <xdr:spPr>
        <a:xfrm>
          <a:off x="1198880" y="1499977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1260</xdr:row>
      <xdr:rowOff>31750</xdr:rowOff>
    </xdr:from>
    <xdr:ext cx="311150" cy="852170"/>
    <xdr:sp>
      <xdr:nvSpPr>
        <xdr:cNvPr id="2542" name="文本框 2541"/>
        <xdr:cNvSpPr txBox="1"/>
      </xdr:nvSpPr>
      <xdr:spPr>
        <a:xfrm>
          <a:off x="1198880" y="1389487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1245</xdr:row>
      <xdr:rowOff>31750</xdr:rowOff>
    </xdr:from>
    <xdr:ext cx="311150" cy="915670"/>
    <xdr:sp>
      <xdr:nvSpPr>
        <xdr:cNvPr id="2543" name="文本框 2542"/>
        <xdr:cNvSpPr txBox="1"/>
      </xdr:nvSpPr>
      <xdr:spPr>
        <a:xfrm>
          <a:off x="1665605" y="1372914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1245</xdr:row>
      <xdr:rowOff>31750</xdr:rowOff>
    </xdr:from>
    <xdr:ext cx="311150" cy="915670"/>
    <xdr:sp>
      <xdr:nvSpPr>
        <xdr:cNvPr id="2544" name="文本框 2543"/>
        <xdr:cNvSpPr txBox="1"/>
      </xdr:nvSpPr>
      <xdr:spPr>
        <a:xfrm>
          <a:off x="1198880" y="1372914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1301</xdr:row>
      <xdr:rowOff>31750</xdr:rowOff>
    </xdr:from>
    <xdr:ext cx="311150" cy="979170"/>
    <xdr:sp>
      <xdr:nvSpPr>
        <xdr:cNvPr id="2545" name="文本框 2544"/>
        <xdr:cNvSpPr txBox="1"/>
      </xdr:nvSpPr>
      <xdr:spPr>
        <a:xfrm>
          <a:off x="1198880" y="14347888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1360</xdr:row>
      <xdr:rowOff>31750</xdr:rowOff>
    </xdr:from>
    <xdr:ext cx="311150" cy="883920"/>
    <xdr:sp>
      <xdr:nvSpPr>
        <xdr:cNvPr id="2546" name="文本框 2545"/>
        <xdr:cNvSpPr txBox="1"/>
      </xdr:nvSpPr>
      <xdr:spPr>
        <a:xfrm>
          <a:off x="1665605" y="1499977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1360</xdr:row>
      <xdr:rowOff>31750</xdr:rowOff>
    </xdr:from>
    <xdr:ext cx="311150" cy="883920"/>
    <xdr:sp>
      <xdr:nvSpPr>
        <xdr:cNvPr id="2547" name="文本框 2546"/>
        <xdr:cNvSpPr txBox="1"/>
      </xdr:nvSpPr>
      <xdr:spPr>
        <a:xfrm>
          <a:off x="1198880" y="1499977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1361</xdr:row>
      <xdr:rowOff>31750</xdr:rowOff>
    </xdr:from>
    <xdr:ext cx="311150" cy="883920"/>
    <xdr:sp>
      <xdr:nvSpPr>
        <xdr:cNvPr id="2548" name="文本框 2547"/>
        <xdr:cNvSpPr txBox="1"/>
      </xdr:nvSpPr>
      <xdr:spPr>
        <a:xfrm>
          <a:off x="1665605" y="1501082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1361</xdr:row>
      <xdr:rowOff>31750</xdr:rowOff>
    </xdr:from>
    <xdr:ext cx="311150" cy="883920"/>
    <xdr:sp>
      <xdr:nvSpPr>
        <xdr:cNvPr id="2549" name="文本框 2548"/>
        <xdr:cNvSpPr txBox="1"/>
      </xdr:nvSpPr>
      <xdr:spPr>
        <a:xfrm>
          <a:off x="1198880" y="1501082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1261</xdr:row>
      <xdr:rowOff>31750</xdr:rowOff>
    </xdr:from>
    <xdr:ext cx="311150" cy="883920"/>
    <xdr:sp>
      <xdr:nvSpPr>
        <xdr:cNvPr id="2550" name="文本框 2549"/>
        <xdr:cNvSpPr txBox="1"/>
      </xdr:nvSpPr>
      <xdr:spPr>
        <a:xfrm>
          <a:off x="1198880" y="1390592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1246</xdr:row>
      <xdr:rowOff>31750</xdr:rowOff>
    </xdr:from>
    <xdr:ext cx="311150" cy="915670"/>
    <xdr:sp>
      <xdr:nvSpPr>
        <xdr:cNvPr id="2551" name="文本框 2550"/>
        <xdr:cNvSpPr txBox="1"/>
      </xdr:nvSpPr>
      <xdr:spPr>
        <a:xfrm>
          <a:off x="1665605" y="1374019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1246</xdr:row>
      <xdr:rowOff>31750</xdr:rowOff>
    </xdr:from>
    <xdr:ext cx="311150" cy="915670"/>
    <xdr:sp>
      <xdr:nvSpPr>
        <xdr:cNvPr id="2552" name="文本框 2551"/>
        <xdr:cNvSpPr txBox="1"/>
      </xdr:nvSpPr>
      <xdr:spPr>
        <a:xfrm>
          <a:off x="1198880" y="13740193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1302</xdr:row>
      <xdr:rowOff>31750</xdr:rowOff>
    </xdr:from>
    <xdr:ext cx="311150" cy="979170"/>
    <xdr:sp>
      <xdr:nvSpPr>
        <xdr:cNvPr id="2553" name="文本框 2552"/>
        <xdr:cNvSpPr txBox="1"/>
      </xdr:nvSpPr>
      <xdr:spPr>
        <a:xfrm>
          <a:off x="1198880" y="14358937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1361</xdr:row>
      <xdr:rowOff>31750</xdr:rowOff>
    </xdr:from>
    <xdr:ext cx="311150" cy="883920"/>
    <xdr:sp>
      <xdr:nvSpPr>
        <xdr:cNvPr id="2554" name="文本框 2553"/>
        <xdr:cNvSpPr txBox="1"/>
      </xdr:nvSpPr>
      <xdr:spPr>
        <a:xfrm>
          <a:off x="1665605" y="1501082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1361</xdr:row>
      <xdr:rowOff>31750</xdr:rowOff>
    </xdr:from>
    <xdr:ext cx="311150" cy="883920"/>
    <xdr:sp>
      <xdr:nvSpPr>
        <xdr:cNvPr id="2555" name="文本框 2554"/>
        <xdr:cNvSpPr txBox="1"/>
      </xdr:nvSpPr>
      <xdr:spPr>
        <a:xfrm>
          <a:off x="1198880" y="1501082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1362</xdr:row>
      <xdr:rowOff>31750</xdr:rowOff>
    </xdr:from>
    <xdr:ext cx="311150" cy="883920"/>
    <xdr:sp>
      <xdr:nvSpPr>
        <xdr:cNvPr id="2556" name="文本框 2555"/>
        <xdr:cNvSpPr txBox="1"/>
      </xdr:nvSpPr>
      <xdr:spPr>
        <a:xfrm>
          <a:off x="1665605" y="1502187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1362</xdr:row>
      <xdr:rowOff>31750</xdr:rowOff>
    </xdr:from>
    <xdr:ext cx="311150" cy="883920"/>
    <xdr:sp>
      <xdr:nvSpPr>
        <xdr:cNvPr id="2557" name="文本框 2556"/>
        <xdr:cNvSpPr txBox="1"/>
      </xdr:nvSpPr>
      <xdr:spPr>
        <a:xfrm>
          <a:off x="1198880" y="1502187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1262</xdr:row>
      <xdr:rowOff>31750</xdr:rowOff>
    </xdr:from>
    <xdr:ext cx="311150" cy="883920"/>
    <xdr:sp>
      <xdr:nvSpPr>
        <xdr:cNvPr id="2558" name="文本框 2557"/>
        <xdr:cNvSpPr txBox="1"/>
      </xdr:nvSpPr>
      <xdr:spPr>
        <a:xfrm>
          <a:off x="1198880" y="1391697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1247</xdr:row>
      <xdr:rowOff>31750</xdr:rowOff>
    </xdr:from>
    <xdr:ext cx="311150" cy="915670"/>
    <xdr:sp>
      <xdr:nvSpPr>
        <xdr:cNvPr id="2559" name="文本框 2558"/>
        <xdr:cNvSpPr txBox="1"/>
      </xdr:nvSpPr>
      <xdr:spPr>
        <a:xfrm>
          <a:off x="1665605" y="1375124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1247</xdr:row>
      <xdr:rowOff>31750</xdr:rowOff>
    </xdr:from>
    <xdr:ext cx="311150" cy="915670"/>
    <xdr:sp>
      <xdr:nvSpPr>
        <xdr:cNvPr id="2560" name="文本框 2559"/>
        <xdr:cNvSpPr txBox="1"/>
      </xdr:nvSpPr>
      <xdr:spPr>
        <a:xfrm>
          <a:off x="1198880" y="13751242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1303</xdr:row>
      <xdr:rowOff>31750</xdr:rowOff>
    </xdr:from>
    <xdr:ext cx="311150" cy="1010920"/>
    <xdr:sp>
      <xdr:nvSpPr>
        <xdr:cNvPr id="2561" name="文本框 2560"/>
        <xdr:cNvSpPr txBox="1"/>
      </xdr:nvSpPr>
      <xdr:spPr>
        <a:xfrm>
          <a:off x="1198880" y="14369986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1362</xdr:row>
      <xdr:rowOff>31750</xdr:rowOff>
    </xdr:from>
    <xdr:ext cx="311150" cy="883920"/>
    <xdr:sp>
      <xdr:nvSpPr>
        <xdr:cNvPr id="2562" name="文本框 2561"/>
        <xdr:cNvSpPr txBox="1"/>
      </xdr:nvSpPr>
      <xdr:spPr>
        <a:xfrm>
          <a:off x="1665605" y="1502187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1362</xdr:row>
      <xdr:rowOff>31750</xdr:rowOff>
    </xdr:from>
    <xdr:ext cx="311150" cy="883920"/>
    <xdr:sp>
      <xdr:nvSpPr>
        <xdr:cNvPr id="2563" name="文本框 2562"/>
        <xdr:cNvSpPr txBox="1"/>
      </xdr:nvSpPr>
      <xdr:spPr>
        <a:xfrm>
          <a:off x="1198880" y="15021877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1363</xdr:row>
      <xdr:rowOff>31750</xdr:rowOff>
    </xdr:from>
    <xdr:ext cx="311150" cy="883920"/>
    <xdr:sp>
      <xdr:nvSpPr>
        <xdr:cNvPr id="2564" name="文本框 2563"/>
        <xdr:cNvSpPr txBox="1"/>
      </xdr:nvSpPr>
      <xdr:spPr>
        <a:xfrm>
          <a:off x="1665605" y="1503292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1363</xdr:row>
      <xdr:rowOff>31750</xdr:rowOff>
    </xdr:from>
    <xdr:ext cx="311150" cy="883920"/>
    <xdr:sp>
      <xdr:nvSpPr>
        <xdr:cNvPr id="2565" name="文本框 2564"/>
        <xdr:cNvSpPr txBox="1"/>
      </xdr:nvSpPr>
      <xdr:spPr>
        <a:xfrm>
          <a:off x="1198880" y="1503292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1266</xdr:row>
      <xdr:rowOff>31750</xdr:rowOff>
    </xdr:from>
    <xdr:ext cx="311150" cy="852170"/>
    <xdr:sp>
      <xdr:nvSpPr>
        <xdr:cNvPr id="2566" name="文本框 2565"/>
        <xdr:cNvSpPr txBox="1"/>
      </xdr:nvSpPr>
      <xdr:spPr>
        <a:xfrm>
          <a:off x="1198880" y="13961173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1251</xdr:row>
      <xdr:rowOff>31750</xdr:rowOff>
    </xdr:from>
    <xdr:ext cx="311150" cy="852170"/>
    <xdr:sp>
      <xdr:nvSpPr>
        <xdr:cNvPr id="2567" name="文本框 2566"/>
        <xdr:cNvSpPr txBox="1"/>
      </xdr:nvSpPr>
      <xdr:spPr>
        <a:xfrm>
          <a:off x="1665605" y="13795438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1251</xdr:row>
      <xdr:rowOff>31750</xdr:rowOff>
    </xdr:from>
    <xdr:ext cx="311150" cy="852170"/>
    <xdr:sp>
      <xdr:nvSpPr>
        <xdr:cNvPr id="2568" name="文本框 2567"/>
        <xdr:cNvSpPr txBox="1"/>
      </xdr:nvSpPr>
      <xdr:spPr>
        <a:xfrm>
          <a:off x="1198880" y="13795438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1307</xdr:row>
      <xdr:rowOff>31750</xdr:rowOff>
    </xdr:from>
    <xdr:ext cx="311150" cy="979170"/>
    <xdr:sp>
      <xdr:nvSpPr>
        <xdr:cNvPr id="2569" name="文本框 2568"/>
        <xdr:cNvSpPr txBox="1"/>
      </xdr:nvSpPr>
      <xdr:spPr>
        <a:xfrm>
          <a:off x="1198880" y="14414182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1366</xdr:row>
      <xdr:rowOff>31750</xdr:rowOff>
    </xdr:from>
    <xdr:ext cx="311150" cy="883920"/>
    <xdr:sp>
      <xdr:nvSpPr>
        <xdr:cNvPr id="2570" name="文本框 2569"/>
        <xdr:cNvSpPr txBox="1"/>
      </xdr:nvSpPr>
      <xdr:spPr>
        <a:xfrm>
          <a:off x="1665605" y="1506607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1366</xdr:row>
      <xdr:rowOff>31750</xdr:rowOff>
    </xdr:from>
    <xdr:ext cx="311150" cy="883920"/>
    <xdr:sp>
      <xdr:nvSpPr>
        <xdr:cNvPr id="2571" name="文本框 2570"/>
        <xdr:cNvSpPr txBox="1"/>
      </xdr:nvSpPr>
      <xdr:spPr>
        <a:xfrm>
          <a:off x="1198880" y="1506607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1367</xdr:row>
      <xdr:rowOff>31750</xdr:rowOff>
    </xdr:from>
    <xdr:ext cx="311150" cy="883920"/>
    <xdr:sp>
      <xdr:nvSpPr>
        <xdr:cNvPr id="2572" name="文本框 2571"/>
        <xdr:cNvSpPr txBox="1"/>
      </xdr:nvSpPr>
      <xdr:spPr>
        <a:xfrm>
          <a:off x="1665605" y="1507712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1367</xdr:row>
      <xdr:rowOff>31750</xdr:rowOff>
    </xdr:from>
    <xdr:ext cx="311150" cy="883920"/>
    <xdr:sp>
      <xdr:nvSpPr>
        <xdr:cNvPr id="2573" name="文本框 2572"/>
        <xdr:cNvSpPr txBox="1"/>
      </xdr:nvSpPr>
      <xdr:spPr>
        <a:xfrm>
          <a:off x="1198880" y="15077122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1265</xdr:row>
      <xdr:rowOff>31750</xdr:rowOff>
    </xdr:from>
    <xdr:ext cx="311150" cy="852170"/>
    <xdr:sp>
      <xdr:nvSpPr>
        <xdr:cNvPr id="2574" name="文本框 2573"/>
        <xdr:cNvSpPr txBox="1"/>
      </xdr:nvSpPr>
      <xdr:spPr>
        <a:xfrm>
          <a:off x="1198880" y="13950124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1250</xdr:row>
      <xdr:rowOff>31750</xdr:rowOff>
    </xdr:from>
    <xdr:ext cx="311150" cy="852170"/>
    <xdr:sp>
      <xdr:nvSpPr>
        <xdr:cNvPr id="2575" name="文本框 2574"/>
        <xdr:cNvSpPr txBox="1"/>
      </xdr:nvSpPr>
      <xdr:spPr>
        <a:xfrm>
          <a:off x="1665605" y="1378438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1250</xdr:row>
      <xdr:rowOff>31750</xdr:rowOff>
    </xdr:from>
    <xdr:ext cx="311150" cy="852170"/>
    <xdr:sp>
      <xdr:nvSpPr>
        <xdr:cNvPr id="2576" name="文本框 2575"/>
        <xdr:cNvSpPr txBox="1"/>
      </xdr:nvSpPr>
      <xdr:spPr>
        <a:xfrm>
          <a:off x="1198880" y="1378438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1306</xdr:row>
      <xdr:rowOff>31750</xdr:rowOff>
    </xdr:from>
    <xdr:ext cx="311150" cy="979170"/>
    <xdr:sp>
      <xdr:nvSpPr>
        <xdr:cNvPr id="2577" name="文本框 2576"/>
        <xdr:cNvSpPr txBox="1"/>
      </xdr:nvSpPr>
      <xdr:spPr>
        <a:xfrm>
          <a:off x="1198880" y="14403133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1365</xdr:row>
      <xdr:rowOff>31750</xdr:rowOff>
    </xdr:from>
    <xdr:ext cx="311150" cy="883920"/>
    <xdr:sp>
      <xdr:nvSpPr>
        <xdr:cNvPr id="2578" name="文本框 2577"/>
        <xdr:cNvSpPr txBox="1"/>
      </xdr:nvSpPr>
      <xdr:spPr>
        <a:xfrm>
          <a:off x="1665605" y="1505502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1365</xdr:row>
      <xdr:rowOff>31750</xdr:rowOff>
    </xdr:from>
    <xdr:ext cx="311150" cy="883920"/>
    <xdr:sp>
      <xdr:nvSpPr>
        <xdr:cNvPr id="2579" name="文本框 2578"/>
        <xdr:cNvSpPr txBox="1"/>
      </xdr:nvSpPr>
      <xdr:spPr>
        <a:xfrm>
          <a:off x="1198880" y="1505502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1366</xdr:row>
      <xdr:rowOff>31750</xdr:rowOff>
    </xdr:from>
    <xdr:ext cx="311150" cy="883920"/>
    <xdr:sp>
      <xdr:nvSpPr>
        <xdr:cNvPr id="2580" name="文本框 2579"/>
        <xdr:cNvSpPr txBox="1"/>
      </xdr:nvSpPr>
      <xdr:spPr>
        <a:xfrm>
          <a:off x="1665605" y="1506607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1366</xdr:row>
      <xdr:rowOff>31750</xdr:rowOff>
    </xdr:from>
    <xdr:ext cx="311150" cy="883920"/>
    <xdr:sp>
      <xdr:nvSpPr>
        <xdr:cNvPr id="2581" name="文本框 2580"/>
        <xdr:cNvSpPr txBox="1"/>
      </xdr:nvSpPr>
      <xdr:spPr>
        <a:xfrm>
          <a:off x="1198880" y="15066073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1264</xdr:row>
      <xdr:rowOff>31750</xdr:rowOff>
    </xdr:from>
    <xdr:ext cx="311150" cy="852170"/>
    <xdr:sp>
      <xdr:nvSpPr>
        <xdr:cNvPr id="2582" name="文本框 2581"/>
        <xdr:cNvSpPr txBox="1"/>
      </xdr:nvSpPr>
      <xdr:spPr>
        <a:xfrm>
          <a:off x="1198880" y="13939075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1249</xdr:row>
      <xdr:rowOff>31750</xdr:rowOff>
    </xdr:from>
    <xdr:ext cx="311150" cy="852170"/>
    <xdr:sp>
      <xdr:nvSpPr>
        <xdr:cNvPr id="2583" name="文本框 2582"/>
        <xdr:cNvSpPr txBox="1"/>
      </xdr:nvSpPr>
      <xdr:spPr>
        <a:xfrm>
          <a:off x="1665605" y="13773340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1249</xdr:row>
      <xdr:rowOff>31750</xdr:rowOff>
    </xdr:from>
    <xdr:ext cx="311150" cy="852170"/>
    <xdr:sp>
      <xdr:nvSpPr>
        <xdr:cNvPr id="2584" name="文本框 2583"/>
        <xdr:cNvSpPr txBox="1"/>
      </xdr:nvSpPr>
      <xdr:spPr>
        <a:xfrm>
          <a:off x="1198880" y="13773340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1305</xdr:row>
      <xdr:rowOff>31750</xdr:rowOff>
    </xdr:from>
    <xdr:ext cx="311150" cy="1010920"/>
    <xdr:sp>
      <xdr:nvSpPr>
        <xdr:cNvPr id="2585" name="文本框 2584"/>
        <xdr:cNvSpPr txBox="1"/>
      </xdr:nvSpPr>
      <xdr:spPr>
        <a:xfrm>
          <a:off x="1198880" y="14392084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1364</xdr:row>
      <xdr:rowOff>31750</xdr:rowOff>
    </xdr:from>
    <xdr:ext cx="311150" cy="883920"/>
    <xdr:sp>
      <xdr:nvSpPr>
        <xdr:cNvPr id="2586" name="文本框 2585"/>
        <xdr:cNvSpPr txBox="1"/>
      </xdr:nvSpPr>
      <xdr:spPr>
        <a:xfrm>
          <a:off x="1665605" y="1504397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1364</xdr:row>
      <xdr:rowOff>31750</xdr:rowOff>
    </xdr:from>
    <xdr:ext cx="311150" cy="883920"/>
    <xdr:sp>
      <xdr:nvSpPr>
        <xdr:cNvPr id="2587" name="文本框 2586"/>
        <xdr:cNvSpPr txBox="1"/>
      </xdr:nvSpPr>
      <xdr:spPr>
        <a:xfrm>
          <a:off x="1198880" y="1504397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1365</xdr:row>
      <xdr:rowOff>31750</xdr:rowOff>
    </xdr:from>
    <xdr:ext cx="311150" cy="883920"/>
    <xdr:sp>
      <xdr:nvSpPr>
        <xdr:cNvPr id="2588" name="文本框 2587"/>
        <xdr:cNvSpPr txBox="1"/>
      </xdr:nvSpPr>
      <xdr:spPr>
        <a:xfrm>
          <a:off x="1665605" y="1505502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1365</xdr:row>
      <xdr:rowOff>31750</xdr:rowOff>
    </xdr:from>
    <xdr:ext cx="311150" cy="883920"/>
    <xdr:sp>
      <xdr:nvSpPr>
        <xdr:cNvPr id="2589" name="文本框 2588"/>
        <xdr:cNvSpPr txBox="1"/>
      </xdr:nvSpPr>
      <xdr:spPr>
        <a:xfrm>
          <a:off x="1198880" y="15055024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1263</xdr:row>
      <xdr:rowOff>31750</xdr:rowOff>
    </xdr:from>
    <xdr:ext cx="311150" cy="883920"/>
    <xdr:sp>
      <xdr:nvSpPr>
        <xdr:cNvPr id="2590" name="文本框 2589"/>
        <xdr:cNvSpPr txBox="1"/>
      </xdr:nvSpPr>
      <xdr:spPr>
        <a:xfrm>
          <a:off x="1198880" y="1392802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1248</xdr:row>
      <xdr:rowOff>31750</xdr:rowOff>
    </xdr:from>
    <xdr:ext cx="311150" cy="915670"/>
    <xdr:sp>
      <xdr:nvSpPr>
        <xdr:cNvPr id="2591" name="文本框 2590"/>
        <xdr:cNvSpPr txBox="1"/>
      </xdr:nvSpPr>
      <xdr:spPr>
        <a:xfrm>
          <a:off x="1665605" y="1376229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1248</xdr:row>
      <xdr:rowOff>31750</xdr:rowOff>
    </xdr:from>
    <xdr:ext cx="311150" cy="915670"/>
    <xdr:sp>
      <xdr:nvSpPr>
        <xdr:cNvPr id="2592" name="文本框 2591"/>
        <xdr:cNvSpPr txBox="1"/>
      </xdr:nvSpPr>
      <xdr:spPr>
        <a:xfrm>
          <a:off x="1198880" y="13762291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1304</xdr:row>
      <xdr:rowOff>31750</xdr:rowOff>
    </xdr:from>
    <xdr:ext cx="311150" cy="1010920"/>
    <xdr:sp>
      <xdr:nvSpPr>
        <xdr:cNvPr id="2593" name="文本框 2592"/>
        <xdr:cNvSpPr txBox="1"/>
      </xdr:nvSpPr>
      <xdr:spPr>
        <a:xfrm>
          <a:off x="1198880" y="1438103550"/>
          <a:ext cx="311150" cy="1010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1363</xdr:row>
      <xdr:rowOff>31750</xdr:rowOff>
    </xdr:from>
    <xdr:ext cx="311150" cy="883920"/>
    <xdr:sp>
      <xdr:nvSpPr>
        <xdr:cNvPr id="2594" name="文本框 2593"/>
        <xdr:cNvSpPr txBox="1"/>
      </xdr:nvSpPr>
      <xdr:spPr>
        <a:xfrm>
          <a:off x="1665605" y="1503292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1363</xdr:row>
      <xdr:rowOff>31750</xdr:rowOff>
    </xdr:from>
    <xdr:ext cx="311150" cy="883920"/>
    <xdr:sp>
      <xdr:nvSpPr>
        <xdr:cNvPr id="2595" name="文本框 2594"/>
        <xdr:cNvSpPr txBox="1"/>
      </xdr:nvSpPr>
      <xdr:spPr>
        <a:xfrm>
          <a:off x="1198880" y="1503292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1364</xdr:row>
      <xdr:rowOff>31750</xdr:rowOff>
    </xdr:from>
    <xdr:ext cx="311150" cy="883920"/>
    <xdr:sp>
      <xdr:nvSpPr>
        <xdr:cNvPr id="2596" name="文本框 2595"/>
        <xdr:cNvSpPr txBox="1"/>
      </xdr:nvSpPr>
      <xdr:spPr>
        <a:xfrm>
          <a:off x="1665605" y="1504397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1364</xdr:row>
      <xdr:rowOff>31750</xdr:rowOff>
    </xdr:from>
    <xdr:ext cx="311150" cy="883920"/>
    <xdr:sp>
      <xdr:nvSpPr>
        <xdr:cNvPr id="2597" name="文本框 2596"/>
        <xdr:cNvSpPr txBox="1"/>
      </xdr:nvSpPr>
      <xdr:spPr>
        <a:xfrm>
          <a:off x="1198880" y="15043975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296</xdr:row>
      <xdr:rowOff>31750</xdr:rowOff>
    </xdr:from>
    <xdr:ext cx="311150" cy="598170"/>
    <xdr:sp>
      <xdr:nvSpPr>
        <xdr:cNvPr id="28" name="文本框 27"/>
        <xdr:cNvSpPr txBox="1"/>
      </xdr:nvSpPr>
      <xdr:spPr>
        <a:xfrm>
          <a:off x="1198880" y="324364350"/>
          <a:ext cx="311150" cy="598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281</xdr:row>
      <xdr:rowOff>31750</xdr:rowOff>
    </xdr:from>
    <xdr:ext cx="311150" cy="598170"/>
    <xdr:sp>
      <xdr:nvSpPr>
        <xdr:cNvPr id="29" name="文本框 28"/>
        <xdr:cNvSpPr txBox="1"/>
      </xdr:nvSpPr>
      <xdr:spPr>
        <a:xfrm>
          <a:off x="1665605" y="307790850"/>
          <a:ext cx="311150" cy="598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281</xdr:row>
      <xdr:rowOff>31750</xdr:rowOff>
    </xdr:from>
    <xdr:ext cx="311150" cy="598170"/>
    <xdr:sp>
      <xdr:nvSpPr>
        <xdr:cNvPr id="30" name="文本框 29"/>
        <xdr:cNvSpPr txBox="1"/>
      </xdr:nvSpPr>
      <xdr:spPr>
        <a:xfrm>
          <a:off x="1198880" y="307790850"/>
          <a:ext cx="311150" cy="598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337</xdr:row>
      <xdr:rowOff>31750</xdr:rowOff>
    </xdr:from>
    <xdr:ext cx="311150" cy="788670"/>
    <xdr:sp>
      <xdr:nvSpPr>
        <xdr:cNvPr id="31" name="文本框 30"/>
        <xdr:cNvSpPr txBox="1"/>
      </xdr:nvSpPr>
      <xdr:spPr>
        <a:xfrm>
          <a:off x="1198880" y="3696652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411</xdr:row>
      <xdr:rowOff>31750</xdr:rowOff>
    </xdr:from>
    <xdr:ext cx="311150" cy="661670"/>
    <xdr:sp>
      <xdr:nvSpPr>
        <xdr:cNvPr id="32" name="文本框 31"/>
        <xdr:cNvSpPr txBox="1"/>
      </xdr:nvSpPr>
      <xdr:spPr>
        <a:xfrm>
          <a:off x="1198880" y="45142785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396</xdr:row>
      <xdr:rowOff>31750</xdr:rowOff>
    </xdr:from>
    <xdr:ext cx="311150" cy="725170"/>
    <xdr:sp>
      <xdr:nvSpPr>
        <xdr:cNvPr id="33" name="文本框 32"/>
        <xdr:cNvSpPr txBox="1"/>
      </xdr:nvSpPr>
      <xdr:spPr>
        <a:xfrm>
          <a:off x="1665605" y="4348543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396</xdr:row>
      <xdr:rowOff>31750</xdr:rowOff>
    </xdr:from>
    <xdr:ext cx="311150" cy="725170"/>
    <xdr:sp>
      <xdr:nvSpPr>
        <xdr:cNvPr id="34" name="文本框 33"/>
        <xdr:cNvSpPr txBox="1"/>
      </xdr:nvSpPr>
      <xdr:spPr>
        <a:xfrm>
          <a:off x="1198880" y="4348543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452</xdr:row>
      <xdr:rowOff>31750</xdr:rowOff>
    </xdr:from>
    <xdr:ext cx="311150" cy="852170"/>
    <xdr:sp>
      <xdr:nvSpPr>
        <xdr:cNvPr id="35" name="文本框 34"/>
        <xdr:cNvSpPr txBox="1"/>
      </xdr:nvSpPr>
      <xdr:spPr>
        <a:xfrm>
          <a:off x="1198880" y="4967287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412</xdr:row>
      <xdr:rowOff>31750</xdr:rowOff>
    </xdr:from>
    <xdr:ext cx="311150" cy="661670"/>
    <xdr:sp>
      <xdr:nvSpPr>
        <xdr:cNvPr id="36" name="文本框 35"/>
        <xdr:cNvSpPr txBox="1"/>
      </xdr:nvSpPr>
      <xdr:spPr>
        <a:xfrm>
          <a:off x="1198880" y="45253275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397</xdr:row>
      <xdr:rowOff>31750</xdr:rowOff>
    </xdr:from>
    <xdr:ext cx="311150" cy="725170"/>
    <xdr:sp>
      <xdr:nvSpPr>
        <xdr:cNvPr id="37" name="文本框 36"/>
        <xdr:cNvSpPr txBox="1"/>
      </xdr:nvSpPr>
      <xdr:spPr>
        <a:xfrm>
          <a:off x="1665605" y="4359592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397</xdr:row>
      <xdr:rowOff>31750</xdr:rowOff>
    </xdr:from>
    <xdr:ext cx="311150" cy="725170"/>
    <xdr:sp>
      <xdr:nvSpPr>
        <xdr:cNvPr id="38" name="文本框 37"/>
        <xdr:cNvSpPr txBox="1"/>
      </xdr:nvSpPr>
      <xdr:spPr>
        <a:xfrm>
          <a:off x="1198880" y="4359592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453</xdr:row>
      <xdr:rowOff>31750</xdr:rowOff>
    </xdr:from>
    <xdr:ext cx="311150" cy="852170"/>
    <xdr:sp>
      <xdr:nvSpPr>
        <xdr:cNvPr id="39" name="文本框 38"/>
        <xdr:cNvSpPr txBox="1"/>
      </xdr:nvSpPr>
      <xdr:spPr>
        <a:xfrm>
          <a:off x="1198880" y="4978336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674</xdr:row>
      <xdr:rowOff>31750</xdr:rowOff>
    </xdr:from>
    <xdr:ext cx="311150" cy="566420"/>
    <xdr:sp>
      <xdr:nvSpPr>
        <xdr:cNvPr id="40" name="文本框 39"/>
        <xdr:cNvSpPr txBox="1"/>
      </xdr:nvSpPr>
      <xdr:spPr>
        <a:xfrm>
          <a:off x="1198880" y="74201655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741</xdr:row>
      <xdr:rowOff>0</xdr:rowOff>
    </xdr:from>
    <xdr:ext cx="311150" cy="439420"/>
    <xdr:sp>
      <xdr:nvSpPr>
        <xdr:cNvPr id="41" name="文本框 40"/>
        <xdr:cNvSpPr txBox="1"/>
      </xdr:nvSpPr>
      <xdr:spPr>
        <a:xfrm>
          <a:off x="1198880" y="816013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742</xdr:row>
      <xdr:rowOff>0</xdr:rowOff>
    </xdr:from>
    <xdr:ext cx="311150" cy="439420"/>
    <xdr:sp>
      <xdr:nvSpPr>
        <xdr:cNvPr id="42" name="文本框 41"/>
        <xdr:cNvSpPr txBox="1"/>
      </xdr:nvSpPr>
      <xdr:spPr>
        <a:xfrm>
          <a:off x="1198880" y="817118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743</xdr:row>
      <xdr:rowOff>0</xdr:rowOff>
    </xdr:from>
    <xdr:ext cx="311150" cy="439420"/>
    <xdr:sp>
      <xdr:nvSpPr>
        <xdr:cNvPr id="43" name="文本框 42"/>
        <xdr:cNvSpPr txBox="1"/>
      </xdr:nvSpPr>
      <xdr:spPr>
        <a:xfrm>
          <a:off x="1198880" y="818222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747</xdr:row>
      <xdr:rowOff>0</xdr:rowOff>
    </xdr:from>
    <xdr:ext cx="311150" cy="439420"/>
    <xdr:sp>
      <xdr:nvSpPr>
        <xdr:cNvPr id="44" name="文本框 43"/>
        <xdr:cNvSpPr txBox="1"/>
      </xdr:nvSpPr>
      <xdr:spPr>
        <a:xfrm>
          <a:off x="1198880" y="822642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743</xdr:row>
      <xdr:rowOff>0</xdr:rowOff>
    </xdr:from>
    <xdr:ext cx="311150" cy="439420"/>
    <xdr:sp>
      <xdr:nvSpPr>
        <xdr:cNvPr id="45" name="文本框 44"/>
        <xdr:cNvSpPr txBox="1"/>
      </xdr:nvSpPr>
      <xdr:spPr>
        <a:xfrm>
          <a:off x="1198880" y="818222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760</xdr:row>
      <xdr:rowOff>0</xdr:rowOff>
    </xdr:from>
    <xdr:ext cx="311150" cy="439420"/>
    <xdr:sp>
      <xdr:nvSpPr>
        <xdr:cNvPr id="46" name="文本框 45"/>
        <xdr:cNvSpPr txBox="1"/>
      </xdr:nvSpPr>
      <xdr:spPr>
        <a:xfrm>
          <a:off x="1198880" y="83700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760</xdr:row>
      <xdr:rowOff>0</xdr:rowOff>
    </xdr:from>
    <xdr:ext cx="311150" cy="439420"/>
    <xdr:sp>
      <xdr:nvSpPr>
        <xdr:cNvPr id="47" name="文本框 46"/>
        <xdr:cNvSpPr txBox="1"/>
      </xdr:nvSpPr>
      <xdr:spPr>
        <a:xfrm>
          <a:off x="1198880" y="83700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760</xdr:row>
      <xdr:rowOff>0</xdr:rowOff>
    </xdr:from>
    <xdr:ext cx="311150" cy="439420"/>
    <xdr:sp>
      <xdr:nvSpPr>
        <xdr:cNvPr id="48" name="文本框 47"/>
        <xdr:cNvSpPr txBox="1"/>
      </xdr:nvSpPr>
      <xdr:spPr>
        <a:xfrm>
          <a:off x="1198880" y="83700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755</xdr:row>
      <xdr:rowOff>0</xdr:rowOff>
    </xdr:from>
    <xdr:ext cx="311150" cy="439420"/>
    <xdr:sp>
      <xdr:nvSpPr>
        <xdr:cNvPr id="49" name="文本框 48"/>
        <xdr:cNvSpPr txBox="1"/>
      </xdr:nvSpPr>
      <xdr:spPr>
        <a:xfrm>
          <a:off x="1198880" y="831481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765</xdr:row>
      <xdr:rowOff>0</xdr:rowOff>
    </xdr:from>
    <xdr:ext cx="311150" cy="439420"/>
    <xdr:sp>
      <xdr:nvSpPr>
        <xdr:cNvPr id="50" name="文本框 49"/>
        <xdr:cNvSpPr txBox="1"/>
      </xdr:nvSpPr>
      <xdr:spPr>
        <a:xfrm>
          <a:off x="1198880" y="8425307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772</xdr:row>
      <xdr:rowOff>0</xdr:rowOff>
    </xdr:from>
    <xdr:ext cx="311150" cy="375920"/>
    <xdr:sp>
      <xdr:nvSpPr>
        <xdr:cNvPr id="51" name="文本框 50"/>
        <xdr:cNvSpPr txBox="1"/>
      </xdr:nvSpPr>
      <xdr:spPr>
        <a:xfrm>
          <a:off x="1198880" y="850265000"/>
          <a:ext cx="311150" cy="375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292</xdr:row>
      <xdr:rowOff>31750</xdr:rowOff>
    </xdr:from>
    <xdr:ext cx="311150" cy="756920"/>
    <xdr:sp>
      <xdr:nvSpPr>
        <xdr:cNvPr id="52" name="文本框 51"/>
        <xdr:cNvSpPr txBox="1"/>
      </xdr:nvSpPr>
      <xdr:spPr>
        <a:xfrm>
          <a:off x="1198880" y="319944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277</xdr:row>
      <xdr:rowOff>31750</xdr:rowOff>
    </xdr:from>
    <xdr:ext cx="311150" cy="756920"/>
    <xdr:sp>
      <xdr:nvSpPr>
        <xdr:cNvPr id="53" name="文本框 52"/>
        <xdr:cNvSpPr txBox="1"/>
      </xdr:nvSpPr>
      <xdr:spPr>
        <a:xfrm>
          <a:off x="1665605" y="303371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277</xdr:row>
      <xdr:rowOff>31750</xdr:rowOff>
    </xdr:from>
    <xdr:ext cx="311150" cy="756920"/>
    <xdr:sp>
      <xdr:nvSpPr>
        <xdr:cNvPr id="54" name="文本框 53"/>
        <xdr:cNvSpPr txBox="1"/>
      </xdr:nvSpPr>
      <xdr:spPr>
        <a:xfrm>
          <a:off x="1198880" y="303371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333</xdr:row>
      <xdr:rowOff>31750</xdr:rowOff>
    </xdr:from>
    <xdr:ext cx="311150" cy="883920"/>
    <xdr:sp>
      <xdr:nvSpPr>
        <xdr:cNvPr id="55" name="文本框 54"/>
        <xdr:cNvSpPr txBox="1"/>
      </xdr:nvSpPr>
      <xdr:spPr>
        <a:xfrm>
          <a:off x="1198880" y="3652456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670</xdr:row>
      <xdr:rowOff>31750</xdr:rowOff>
    </xdr:from>
    <xdr:ext cx="311150" cy="725170"/>
    <xdr:sp>
      <xdr:nvSpPr>
        <xdr:cNvPr id="56" name="文本框 55"/>
        <xdr:cNvSpPr txBox="1"/>
      </xdr:nvSpPr>
      <xdr:spPr>
        <a:xfrm>
          <a:off x="1198880" y="737596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737</xdr:row>
      <xdr:rowOff>0</xdr:rowOff>
    </xdr:from>
    <xdr:ext cx="311150" cy="439420"/>
    <xdr:sp>
      <xdr:nvSpPr>
        <xdr:cNvPr id="57" name="文本框 56"/>
        <xdr:cNvSpPr txBox="1"/>
      </xdr:nvSpPr>
      <xdr:spPr>
        <a:xfrm>
          <a:off x="1198880" y="81159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738</xdr:row>
      <xdr:rowOff>0</xdr:rowOff>
    </xdr:from>
    <xdr:ext cx="311150" cy="439420"/>
    <xdr:sp>
      <xdr:nvSpPr>
        <xdr:cNvPr id="58" name="文本框 57"/>
        <xdr:cNvSpPr txBox="1"/>
      </xdr:nvSpPr>
      <xdr:spPr>
        <a:xfrm>
          <a:off x="1198880" y="812698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739</xdr:row>
      <xdr:rowOff>0</xdr:rowOff>
    </xdr:from>
    <xdr:ext cx="311150" cy="439420"/>
    <xdr:sp>
      <xdr:nvSpPr>
        <xdr:cNvPr id="59" name="文本框 58"/>
        <xdr:cNvSpPr txBox="1"/>
      </xdr:nvSpPr>
      <xdr:spPr>
        <a:xfrm>
          <a:off x="1198880" y="813803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743</xdr:row>
      <xdr:rowOff>0</xdr:rowOff>
    </xdr:from>
    <xdr:ext cx="311150" cy="439420"/>
    <xdr:sp>
      <xdr:nvSpPr>
        <xdr:cNvPr id="60" name="文本框 59"/>
        <xdr:cNvSpPr txBox="1"/>
      </xdr:nvSpPr>
      <xdr:spPr>
        <a:xfrm>
          <a:off x="1198880" y="8182229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739</xdr:row>
      <xdr:rowOff>0</xdr:rowOff>
    </xdr:from>
    <xdr:ext cx="311150" cy="439420"/>
    <xdr:sp>
      <xdr:nvSpPr>
        <xdr:cNvPr id="61" name="文本框 60"/>
        <xdr:cNvSpPr txBox="1"/>
      </xdr:nvSpPr>
      <xdr:spPr>
        <a:xfrm>
          <a:off x="1198880" y="813803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756</xdr:row>
      <xdr:rowOff>0</xdr:rowOff>
    </xdr:from>
    <xdr:ext cx="311150" cy="439420"/>
    <xdr:sp>
      <xdr:nvSpPr>
        <xdr:cNvPr id="62" name="文本框 61"/>
        <xdr:cNvSpPr txBox="1"/>
      </xdr:nvSpPr>
      <xdr:spPr>
        <a:xfrm>
          <a:off x="1198880" y="832586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756</xdr:row>
      <xdr:rowOff>0</xdr:rowOff>
    </xdr:from>
    <xdr:ext cx="311150" cy="439420"/>
    <xdr:sp>
      <xdr:nvSpPr>
        <xdr:cNvPr id="63" name="文本框 62"/>
        <xdr:cNvSpPr txBox="1"/>
      </xdr:nvSpPr>
      <xdr:spPr>
        <a:xfrm>
          <a:off x="1198880" y="832586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756</xdr:row>
      <xdr:rowOff>0</xdr:rowOff>
    </xdr:from>
    <xdr:ext cx="311150" cy="439420"/>
    <xdr:sp>
      <xdr:nvSpPr>
        <xdr:cNvPr id="64" name="文本框 63"/>
        <xdr:cNvSpPr txBox="1"/>
      </xdr:nvSpPr>
      <xdr:spPr>
        <a:xfrm>
          <a:off x="1198880" y="832586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751</xdr:row>
      <xdr:rowOff>0</xdr:rowOff>
    </xdr:from>
    <xdr:ext cx="311150" cy="439420"/>
    <xdr:sp>
      <xdr:nvSpPr>
        <xdr:cNvPr id="65" name="文本框 64"/>
        <xdr:cNvSpPr txBox="1"/>
      </xdr:nvSpPr>
      <xdr:spPr>
        <a:xfrm>
          <a:off x="1198880" y="827062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761</xdr:row>
      <xdr:rowOff>0</xdr:rowOff>
    </xdr:from>
    <xdr:ext cx="311150" cy="439420"/>
    <xdr:sp>
      <xdr:nvSpPr>
        <xdr:cNvPr id="66" name="文本框 65"/>
        <xdr:cNvSpPr txBox="1"/>
      </xdr:nvSpPr>
      <xdr:spPr>
        <a:xfrm>
          <a:off x="1198880" y="838111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768</xdr:row>
      <xdr:rowOff>0</xdr:rowOff>
    </xdr:from>
    <xdr:ext cx="311150" cy="375920"/>
    <xdr:sp>
      <xdr:nvSpPr>
        <xdr:cNvPr id="67" name="文本框 66"/>
        <xdr:cNvSpPr txBox="1"/>
      </xdr:nvSpPr>
      <xdr:spPr>
        <a:xfrm>
          <a:off x="1198880" y="845845400"/>
          <a:ext cx="311150" cy="375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0</xdr:rowOff>
    </xdr:from>
    <xdr:ext cx="311150" cy="439420"/>
    <xdr:sp>
      <xdr:nvSpPr>
        <xdr:cNvPr id="68" name="文本框 67"/>
        <xdr:cNvSpPr txBox="1"/>
      </xdr:nvSpPr>
      <xdr:spPr>
        <a:xfrm>
          <a:off x="1198880" y="450291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0</xdr:rowOff>
    </xdr:from>
    <xdr:ext cx="311150" cy="439420"/>
    <xdr:sp>
      <xdr:nvSpPr>
        <xdr:cNvPr id="69" name="文本框 68"/>
        <xdr:cNvSpPr txBox="1"/>
      </xdr:nvSpPr>
      <xdr:spPr>
        <a:xfrm>
          <a:off x="1198880" y="450291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407</xdr:row>
      <xdr:rowOff>31750</xdr:rowOff>
    </xdr:from>
    <xdr:ext cx="311150" cy="756920"/>
    <xdr:sp>
      <xdr:nvSpPr>
        <xdr:cNvPr id="70" name="文本框 69"/>
        <xdr:cNvSpPr txBox="1"/>
      </xdr:nvSpPr>
      <xdr:spPr>
        <a:xfrm>
          <a:off x="1198880" y="4470082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392</xdr:row>
      <xdr:rowOff>31750</xdr:rowOff>
    </xdr:from>
    <xdr:ext cx="311150" cy="756920"/>
    <xdr:sp>
      <xdr:nvSpPr>
        <xdr:cNvPr id="71" name="文本框 70"/>
        <xdr:cNvSpPr txBox="1"/>
      </xdr:nvSpPr>
      <xdr:spPr>
        <a:xfrm>
          <a:off x="1665605" y="430434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392</xdr:row>
      <xdr:rowOff>31750</xdr:rowOff>
    </xdr:from>
    <xdr:ext cx="311150" cy="756920"/>
    <xdr:sp>
      <xdr:nvSpPr>
        <xdr:cNvPr id="72" name="文本框 71"/>
        <xdr:cNvSpPr txBox="1"/>
      </xdr:nvSpPr>
      <xdr:spPr>
        <a:xfrm>
          <a:off x="1198880" y="4304347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449</xdr:row>
      <xdr:rowOff>31750</xdr:rowOff>
    </xdr:from>
    <xdr:ext cx="311150" cy="883920"/>
    <xdr:sp>
      <xdr:nvSpPr>
        <xdr:cNvPr id="73" name="文本框 72"/>
        <xdr:cNvSpPr txBox="1"/>
      </xdr:nvSpPr>
      <xdr:spPr>
        <a:xfrm>
          <a:off x="1198880" y="4934140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408</xdr:row>
      <xdr:rowOff>31750</xdr:rowOff>
    </xdr:from>
    <xdr:ext cx="311150" cy="756920"/>
    <xdr:sp>
      <xdr:nvSpPr>
        <xdr:cNvPr id="74" name="文本框 73"/>
        <xdr:cNvSpPr txBox="1"/>
      </xdr:nvSpPr>
      <xdr:spPr>
        <a:xfrm>
          <a:off x="1198880" y="4481131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393</xdr:row>
      <xdr:rowOff>31750</xdr:rowOff>
    </xdr:from>
    <xdr:ext cx="311150" cy="756920"/>
    <xdr:sp>
      <xdr:nvSpPr>
        <xdr:cNvPr id="75" name="文本框 74"/>
        <xdr:cNvSpPr txBox="1"/>
      </xdr:nvSpPr>
      <xdr:spPr>
        <a:xfrm>
          <a:off x="1665605" y="431539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393</xdr:row>
      <xdr:rowOff>31750</xdr:rowOff>
    </xdr:from>
    <xdr:ext cx="311150" cy="756920"/>
    <xdr:sp>
      <xdr:nvSpPr>
        <xdr:cNvPr id="76" name="文本框 75"/>
        <xdr:cNvSpPr txBox="1"/>
      </xdr:nvSpPr>
      <xdr:spPr>
        <a:xfrm>
          <a:off x="1198880" y="4315396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450</xdr:row>
      <xdr:rowOff>31750</xdr:rowOff>
    </xdr:from>
    <xdr:ext cx="311150" cy="883920"/>
    <xdr:sp>
      <xdr:nvSpPr>
        <xdr:cNvPr id="77" name="文本框 76"/>
        <xdr:cNvSpPr txBox="1"/>
      </xdr:nvSpPr>
      <xdr:spPr>
        <a:xfrm>
          <a:off x="1198880" y="494518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509</xdr:row>
      <xdr:rowOff>31750</xdr:rowOff>
    </xdr:from>
    <xdr:ext cx="311150" cy="788670"/>
    <xdr:sp>
      <xdr:nvSpPr>
        <xdr:cNvPr id="78" name="文本框 77"/>
        <xdr:cNvSpPr txBox="1"/>
      </xdr:nvSpPr>
      <xdr:spPr>
        <a:xfrm>
          <a:off x="1665605" y="5597080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509</xdr:row>
      <xdr:rowOff>31750</xdr:rowOff>
    </xdr:from>
    <xdr:ext cx="311150" cy="788670"/>
    <xdr:sp>
      <xdr:nvSpPr>
        <xdr:cNvPr id="79" name="文本框 78"/>
        <xdr:cNvSpPr txBox="1"/>
      </xdr:nvSpPr>
      <xdr:spPr>
        <a:xfrm>
          <a:off x="1198880" y="5597080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767</xdr:row>
      <xdr:rowOff>31750</xdr:rowOff>
    </xdr:from>
    <xdr:ext cx="311150" cy="788670"/>
    <xdr:sp>
      <xdr:nvSpPr>
        <xdr:cNvPr id="80" name="文本框 79"/>
        <xdr:cNvSpPr txBox="1"/>
      </xdr:nvSpPr>
      <xdr:spPr>
        <a:xfrm>
          <a:off x="1198880" y="8447722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752</xdr:row>
      <xdr:rowOff>31750</xdr:rowOff>
    </xdr:from>
    <xdr:ext cx="311150" cy="788670"/>
    <xdr:sp>
      <xdr:nvSpPr>
        <xdr:cNvPr id="81" name="文本框 80"/>
        <xdr:cNvSpPr txBox="1"/>
      </xdr:nvSpPr>
      <xdr:spPr>
        <a:xfrm>
          <a:off x="1665605" y="8281987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752</xdr:row>
      <xdr:rowOff>31750</xdr:rowOff>
    </xdr:from>
    <xdr:ext cx="311150" cy="788670"/>
    <xdr:sp>
      <xdr:nvSpPr>
        <xdr:cNvPr id="82" name="文本框 81"/>
        <xdr:cNvSpPr txBox="1"/>
      </xdr:nvSpPr>
      <xdr:spPr>
        <a:xfrm>
          <a:off x="1198880" y="8281987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867</xdr:row>
      <xdr:rowOff>31750</xdr:rowOff>
    </xdr:from>
    <xdr:ext cx="311150" cy="820420"/>
    <xdr:sp>
      <xdr:nvSpPr>
        <xdr:cNvPr id="83" name="文本框 82"/>
        <xdr:cNvSpPr txBox="1"/>
      </xdr:nvSpPr>
      <xdr:spPr>
        <a:xfrm>
          <a:off x="1665605" y="9552622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867</xdr:row>
      <xdr:rowOff>31750</xdr:rowOff>
    </xdr:from>
    <xdr:ext cx="311150" cy="820420"/>
    <xdr:sp>
      <xdr:nvSpPr>
        <xdr:cNvPr id="84" name="文本框 83"/>
        <xdr:cNvSpPr txBox="1"/>
      </xdr:nvSpPr>
      <xdr:spPr>
        <a:xfrm>
          <a:off x="1198880" y="9552622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868</xdr:row>
      <xdr:rowOff>31750</xdr:rowOff>
    </xdr:from>
    <xdr:ext cx="311150" cy="820420"/>
    <xdr:sp>
      <xdr:nvSpPr>
        <xdr:cNvPr id="85" name="文本框 84"/>
        <xdr:cNvSpPr txBox="1"/>
      </xdr:nvSpPr>
      <xdr:spPr>
        <a:xfrm>
          <a:off x="1665605" y="9563671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868</xdr:row>
      <xdr:rowOff>31750</xdr:rowOff>
    </xdr:from>
    <xdr:ext cx="311150" cy="820420"/>
    <xdr:sp>
      <xdr:nvSpPr>
        <xdr:cNvPr id="86" name="文本框 85"/>
        <xdr:cNvSpPr txBox="1"/>
      </xdr:nvSpPr>
      <xdr:spPr>
        <a:xfrm>
          <a:off x="1198880" y="9563671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768</xdr:row>
      <xdr:rowOff>31750</xdr:rowOff>
    </xdr:from>
    <xdr:ext cx="311150" cy="788670"/>
    <xdr:sp>
      <xdr:nvSpPr>
        <xdr:cNvPr id="87" name="文本框 86"/>
        <xdr:cNvSpPr txBox="1"/>
      </xdr:nvSpPr>
      <xdr:spPr>
        <a:xfrm>
          <a:off x="1198880" y="8458771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753</xdr:row>
      <xdr:rowOff>31750</xdr:rowOff>
    </xdr:from>
    <xdr:ext cx="311150" cy="788670"/>
    <xdr:sp>
      <xdr:nvSpPr>
        <xdr:cNvPr id="88" name="文本框 87"/>
        <xdr:cNvSpPr txBox="1"/>
      </xdr:nvSpPr>
      <xdr:spPr>
        <a:xfrm>
          <a:off x="1665605" y="8293036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753</xdr:row>
      <xdr:rowOff>31750</xdr:rowOff>
    </xdr:from>
    <xdr:ext cx="311150" cy="788670"/>
    <xdr:sp>
      <xdr:nvSpPr>
        <xdr:cNvPr id="89" name="文本框 88"/>
        <xdr:cNvSpPr txBox="1"/>
      </xdr:nvSpPr>
      <xdr:spPr>
        <a:xfrm>
          <a:off x="1198880" y="8293036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868</xdr:row>
      <xdr:rowOff>31750</xdr:rowOff>
    </xdr:from>
    <xdr:ext cx="311150" cy="820420"/>
    <xdr:sp>
      <xdr:nvSpPr>
        <xdr:cNvPr id="90" name="文本框 89"/>
        <xdr:cNvSpPr txBox="1"/>
      </xdr:nvSpPr>
      <xdr:spPr>
        <a:xfrm>
          <a:off x="1665605" y="9563671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868</xdr:row>
      <xdr:rowOff>31750</xdr:rowOff>
    </xdr:from>
    <xdr:ext cx="311150" cy="820420"/>
    <xdr:sp>
      <xdr:nvSpPr>
        <xdr:cNvPr id="91" name="文本框 90"/>
        <xdr:cNvSpPr txBox="1"/>
      </xdr:nvSpPr>
      <xdr:spPr>
        <a:xfrm>
          <a:off x="1198880" y="9563671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869</xdr:row>
      <xdr:rowOff>31750</xdr:rowOff>
    </xdr:from>
    <xdr:ext cx="311150" cy="820420"/>
    <xdr:sp>
      <xdr:nvSpPr>
        <xdr:cNvPr id="92" name="文本框 91"/>
        <xdr:cNvSpPr txBox="1"/>
      </xdr:nvSpPr>
      <xdr:spPr>
        <a:xfrm>
          <a:off x="1665605" y="9574720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869</xdr:row>
      <xdr:rowOff>31750</xdr:rowOff>
    </xdr:from>
    <xdr:ext cx="311150" cy="820420"/>
    <xdr:sp>
      <xdr:nvSpPr>
        <xdr:cNvPr id="93" name="文本框 92"/>
        <xdr:cNvSpPr txBox="1"/>
      </xdr:nvSpPr>
      <xdr:spPr>
        <a:xfrm>
          <a:off x="1198880" y="9574720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769</xdr:row>
      <xdr:rowOff>31750</xdr:rowOff>
    </xdr:from>
    <xdr:ext cx="311150" cy="788670"/>
    <xdr:sp>
      <xdr:nvSpPr>
        <xdr:cNvPr id="94" name="文本框 93"/>
        <xdr:cNvSpPr txBox="1"/>
      </xdr:nvSpPr>
      <xdr:spPr>
        <a:xfrm>
          <a:off x="1198880" y="8469820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754</xdr:row>
      <xdr:rowOff>31750</xdr:rowOff>
    </xdr:from>
    <xdr:ext cx="311150" cy="788670"/>
    <xdr:sp>
      <xdr:nvSpPr>
        <xdr:cNvPr id="95" name="文本框 94"/>
        <xdr:cNvSpPr txBox="1"/>
      </xdr:nvSpPr>
      <xdr:spPr>
        <a:xfrm>
          <a:off x="1665605" y="830408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754</xdr:row>
      <xdr:rowOff>31750</xdr:rowOff>
    </xdr:from>
    <xdr:ext cx="311150" cy="788670"/>
    <xdr:sp>
      <xdr:nvSpPr>
        <xdr:cNvPr id="96" name="文本框 95"/>
        <xdr:cNvSpPr txBox="1"/>
      </xdr:nvSpPr>
      <xdr:spPr>
        <a:xfrm>
          <a:off x="1198880" y="830408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869</xdr:row>
      <xdr:rowOff>31750</xdr:rowOff>
    </xdr:from>
    <xdr:ext cx="311150" cy="820420"/>
    <xdr:sp>
      <xdr:nvSpPr>
        <xdr:cNvPr id="97" name="文本框 96"/>
        <xdr:cNvSpPr txBox="1"/>
      </xdr:nvSpPr>
      <xdr:spPr>
        <a:xfrm>
          <a:off x="1665605" y="9574720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869</xdr:row>
      <xdr:rowOff>31750</xdr:rowOff>
    </xdr:from>
    <xdr:ext cx="311150" cy="820420"/>
    <xdr:sp>
      <xdr:nvSpPr>
        <xdr:cNvPr id="98" name="文本框 97"/>
        <xdr:cNvSpPr txBox="1"/>
      </xdr:nvSpPr>
      <xdr:spPr>
        <a:xfrm>
          <a:off x="1198880" y="9574720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870</xdr:row>
      <xdr:rowOff>31750</xdr:rowOff>
    </xdr:from>
    <xdr:ext cx="311150" cy="820420"/>
    <xdr:sp>
      <xdr:nvSpPr>
        <xdr:cNvPr id="99" name="文本框 98"/>
        <xdr:cNvSpPr txBox="1"/>
      </xdr:nvSpPr>
      <xdr:spPr>
        <a:xfrm>
          <a:off x="1665605" y="958576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870</xdr:row>
      <xdr:rowOff>31750</xdr:rowOff>
    </xdr:from>
    <xdr:ext cx="311150" cy="820420"/>
    <xdr:sp>
      <xdr:nvSpPr>
        <xdr:cNvPr id="100" name="文本框 99"/>
        <xdr:cNvSpPr txBox="1"/>
      </xdr:nvSpPr>
      <xdr:spPr>
        <a:xfrm>
          <a:off x="1198880" y="958576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770</xdr:row>
      <xdr:rowOff>31750</xdr:rowOff>
    </xdr:from>
    <xdr:ext cx="311150" cy="788670"/>
    <xdr:sp>
      <xdr:nvSpPr>
        <xdr:cNvPr id="101" name="文本框 100"/>
        <xdr:cNvSpPr txBox="1"/>
      </xdr:nvSpPr>
      <xdr:spPr>
        <a:xfrm>
          <a:off x="1198880" y="848086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755</xdr:row>
      <xdr:rowOff>31750</xdr:rowOff>
    </xdr:from>
    <xdr:ext cx="311150" cy="788670"/>
    <xdr:sp>
      <xdr:nvSpPr>
        <xdr:cNvPr id="102" name="文本框 101"/>
        <xdr:cNvSpPr txBox="1"/>
      </xdr:nvSpPr>
      <xdr:spPr>
        <a:xfrm>
          <a:off x="1665605" y="8315134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755</xdr:row>
      <xdr:rowOff>31750</xdr:rowOff>
    </xdr:from>
    <xdr:ext cx="311150" cy="788670"/>
    <xdr:sp>
      <xdr:nvSpPr>
        <xdr:cNvPr id="103" name="文本框 102"/>
        <xdr:cNvSpPr txBox="1"/>
      </xdr:nvSpPr>
      <xdr:spPr>
        <a:xfrm>
          <a:off x="1198880" y="8315134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870</xdr:row>
      <xdr:rowOff>31750</xdr:rowOff>
    </xdr:from>
    <xdr:ext cx="311150" cy="820420"/>
    <xdr:sp>
      <xdr:nvSpPr>
        <xdr:cNvPr id="104" name="文本框 103"/>
        <xdr:cNvSpPr txBox="1"/>
      </xdr:nvSpPr>
      <xdr:spPr>
        <a:xfrm>
          <a:off x="1665605" y="958576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870</xdr:row>
      <xdr:rowOff>31750</xdr:rowOff>
    </xdr:from>
    <xdr:ext cx="311150" cy="820420"/>
    <xdr:sp>
      <xdr:nvSpPr>
        <xdr:cNvPr id="105" name="文本框 104"/>
        <xdr:cNvSpPr txBox="1"/>
      </xdr:nvSpPr>
      <xdr:spPr>
        <a:xfrm>
          <a:off x="1198880" y="9585769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871</xdr:row>
      <xdr:rowOff>31750</xdr:rowOff>
    </xdr:from>
    <xdr:ext cx="311150" cy="820420"/>
    <xdr:sp>
      <xdr:nvSpPr>
        <xdr:cNvPr id="106" name="文本框 105"/>
        <xdr:cNvSpPr txBox="1"/>
      </xdr:nvSpPr>
      <xdr:spPr>
        <a:xfrm>
          <a:off x="1665605" y="9596818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871</xdr:row>
      <xdr:rowOff>31750</xdr:rowOff>
    </xdr:from>
    <xdr:ext cx="311150" cy="820420"/>
    <xdr:sp>
      <xdr:nvSpPr>
        <xdr:cNvPr id="107" name="文本框 106"/>
        <xdr:cNvSpPr txBox="1"/>
      </xdr:nvSpPr>
      <xdr:spPr>
        <a:xfrm>
          <a:off x="1198880" y="9596818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771</xdr:row>
      <xdr:rowOff>31750</xdr:rowOff>
    </xdr:from>
    <xdr:ext cx="311150" cy="788670"/>
    <xdr:sp>
      <xdr:nvSpPr>
        <xdr:cNvPr id="108" name="文本框 107"/>
        <xdr:cNvSpPr txBox="1"/>
      </xdr:nvSpPr>
      <xdr:spPr>
        <a:xfrm>
          <a:off x="1198880" y="8491918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756</xdr:row>
      <xdr:rowOff>31750</xdr:rowOff>
    </xdr:from>
    <xdr:ext cx="311150" cy="788670"/>
    <xdr:sp>
      <xdr:nvSpPr>
        <xdr:cNvPr id="109" name="文本框 108"/>
        <xdr:cNvSpPr txBox="1"/>
      </xdr:nvSpPr>
      <xdr:spPr>
        <a:xfrm>
          <a:off x="1665605" y="8326183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756</xdr:row>
      <xdr:rowOff>31750</xdr:rowOff>
    </xdr:from>
    <xdr:ext cx="311150" cy="788670"/>
    <xdr:sp>
      <xdr:nvSpPr>
        <xdr:cNvPr id="110" name="文本框 109"/>
        <xdr:cNvSpPr txBox="1"/>
      </xdr:nvSpPr>
      <xdr:spPr>
        <a:xfrm>
          <a:off x="1198880" y="8326183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871</xdr:row>
      <xdr:rowOff>31750</xdr:rowOff>
    </xdr:from>
    <xdr:ext cx="311150" cy="820420"/>
    <xdr:sp>
      <xdr:nvSpPr>
        <xdr:cNvPr id="111" name="文本框 110"/>
        <xdr:cNvSpPr txBox="1"/>
      </xdr:nvSpPr>
      <xdr:spPr>
        <a:xfrm>
          <a:off x="1665605" y="9596818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871</xdr:row>
      <xdr:rowOff>31750</xdr:rowOff>
    </xdr:from>
    <xdr:ext cx="311150" cy="820420"/>
    <xdr:sp>
      <xdr:nvSpPr>
        <xdr:cNvPr id="112" name="文本框 111"/>
        <xdr:cNvSpPr txBox="1"/>
      </xdr:nvSpPr>
      <xdr:spPr>
        <a:xfrm>
          <a:off x="1198880" y="95968185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872</xdr:row>
      <xdr:rowOff>31750</xdr:rowOff>
    </xdr:from>
    <xdr:ext cx="311150" cy="788670"/>
    <xdr:sp>
      <xdr:nvSpPr>
        <xdr:cNvPr id="113" name="文本框 112"/>
        <xdr:cNvSpPr txBox="1"/>
      </xdr:nvSpPr>
      <xdr:spPr>
        <a:xfrm>
          <a:off x="1665605" y="9607867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872</xdr:row>
      <xdr:rowOff>31750</xdr:rowOff>
    </xdr:from>
    <xdr:ext cx="311150" cy="788670"/>
    <xdr:sp>
      <xdr:nvSpPr>
        <xdr:cNvPr id="114" name="文本框 113"/>
        <xdr:cNvSpPr txBox="1"/>
      </xdr:nvSpPr>
      <xdr:spPr>
        <a:xfrm>
          <a:off x="1198880" y="9607867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772</xdr:row>
      <xdr:rowOff>31750</xdr:rowOff>
    </xdr:from>
    <xdr:ext cx="311150" cy="788670"/>
    <xdr:sp>
      <xdr:nvSpPr>
        <xdr:cNvPr id="115" name="文本框 114"/>
        <xdr:cNvSpPr txBox="1"/>
      </xdr:nvSpPr>
      <xdr:spPr>
        <a:xfrm>
          <a:off x="1198880" y="8502967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757</xdr:row>
      <xdr:rowOff>31750</xdr:rowOff>
    </xdr:from>
    <xdr:ext cx="311150" cy="788670"/>
    <xdr:sp>
      <xdr:nvSpPr>
        <xdr:cNvPr id="116" name="文本框 115"/>
        <xdr:cNvSpPr txBox="1"/>
      </xdr:nvSpPr>
      <xdr:spPr>
        <a:xfrm>
          <a:off x="1665605" y="8337232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757</xdr:row>
      <xdr:rowOff>31750</xdr:rowOff>
    </xdr:from>
    <xdr:ext cx="311150" cy="788670"/>
    <xdr:sp>
      <xdr:nvSpPr>
        <xdr:cNvPr id="117" name="文本框 116"/>
        <xdr:cNvSpPr txBox="1"/>
      </xdr:nvSpPr>
      <xdr:spPr>
        <a:xfrm>
          <a:off x="1198880" y="8337232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872</xdr:row>
      <xdr:rowOff>31750</xdr:rowOff>
    </xdr:from>
    <xdr:ext cx="311150" cy="788670"/>
    <xdr:sp>
      <xdr:nvSpPr>
        <xdr:cNvPr id="118" name="文本框 117"/>
        <xdr:cNvSpPr txBox="1"/>
      </xdr:nvSpPr>
      <xdr:spPr>
        <a:xfrm>
          <a:off x="1665605" y="9607867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872</xdr:row>
      <xdr:rowOff>31750</xdr:rowOff>
    </xdr:from>
    <xdr:ext cx="311150" cy="788670"/>
    <xdr:sp>
      <xdr:nvSpPr>
        <xdr:cNvPr id="119" name="文本框 118"/>
        <xdr:cNvSpPr txBox="1"/>
      </xdr:nvSpPr>
      <xdr:spPr>
        <a:xfrm>
          <a:off x="1198880" y="9607867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873</xdr:row>
      <xdr:rowOff>31750</xdr:rowOff>
    </xdr:from>
    <xdr:ext cx="311150" cy="788670"/>
    <xdr:sp>
      <xdr:nvSpPr>
        <xdr:cNvPr id="120" name="文本框 119"/>
        <xdr:cNvSpPr txBox="1"/>
      </xdr:nvSpPr>
      <xdr:spPr>
        <a:xfrm>
          <a:off x="1665605" y="9618916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873</xdr:row>
      <xdr:rowOff>31750</xdr:rowOff>
    </xdr:from>
    <xdr:ext cx="311150" cy="788670"/>
    <xdr:sp>
      <xdr:nvSpPr>
        <xdr:cNvPr id="121" name="文本框 120"/>
        <xdr:cNvSpPr txBox="1"/>
      </xdr:nvSpPr>
      <xdr:spPr>
        <a:xfrm>
          <a:off x="1198880" y="9618916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773</xdr:row>
      <xdr:rowOff>31750</xdr:rowOff>
    </xdr:from>
    <xdr:ext cx="311150" cy="788670"/>
    <xdr:sp>
      <xdr:nvSpPr>
        <xdr:cNvPr id="122" name="文本框 121"/>
        <xdr:cNvSpPr txBox="1"/>
      </xdr:nvSpPr>
      <xdr:spPr>
        <a:xfrm>
          <a:off x="1198880" y="8514016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758</xdr:row>
      <xdr:rowOff>31750</xdr:rowOff>
    </xdr:from>
    <xdr:ext cx="311150" cy="788670"/>
    <xdr:sp>
      <xdr:nvSpPr>
        <xdr:cNvPr id="123" name="文本框 122"/>
        <xdr:cNvSpPr txBox="1"/>
      </xdr:nvSpPr>
      <xdr:spPr>
        <a:xfrm>
          <a:off x="1665605" y="8348281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758</xdr:row>
      <xdr:rowOff>31750</xdr:rowOff>
    </xdr:from>
    <xdr:ext cx="311150" cy="788670"/>
    <xdr:sp>
      <xdr:nvSpPr>
        <xdr:cNvPr id="124" name="文本框 123"/>
        <xdr:cNvSpPr txBox="1"/>
      </xdr:nvSpPr>
      <xdr:spPr>
        <a:xfrm>
          <a:off x="1198880" y="8348281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873</xdr:row>
      <xdr:rowOff>31750</xdr:rowOff>
    </xdr:from>
    <xdr:ext cx="311150" cy="788670"/>
    <xdr:sp>
      <xdr:nvSpPr>
        <xdr:cNvPr id="125" name="文本框 124"/>
        <xdr:cNvSpPr txBox="1"/>
      </xdr:nvSpPr>
      <xdr:spPr>
        <a:xfrm>
          <a:off x="1665605" y="9618916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873</xdr:row>
      <xdr:rowOff>31750</xdr:rowOff>
    </xdr:from>
    <xdr:ext cx="311150" cy="788670"/>
    <xdr:sp>
      <xdr:nvSpPr>
        <xdr:cNvPr id="126" name="文本框 125"/>
        <xdr:cNvSpPr txBox="1"/>
      </xdr:nvSpPr>
      <xdr:spPr>
        <a:xfrm>
          <a:off x="1198880" y="9618916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874</xdr:row>
      <xdr:rowOff>31750</xdr:rowOff>
    </xdr:from>
    <xdr:ext cx="311150" cy="788670"/>
    <xdr:sp>
      <xdr:nvSpPr>
        <xdr:cNvPr id="127" name="文本框 126"/>
        <xdr:cNvSpPr txBox="1"/>
      </xdr:nvSpPr>
      <xdr:spPr>
        <a:xfrm>
          <a:off x="1665605" y="962996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874</xdr:row>
      <xdr:rowOff>31750</xdr:rowOff>
    </xdr:from>
    <xdr:ext cx="311150" cy="788670"/>
    <xdr:sp>
      <xdr:nvSpPr>
        <xdr:cNvPr id="128" name="文本框 127"/>
        <xdr:cNvSpPr txBox="1"/>
      </xdr:nvSpPr>
      <xdr:spPr>
        <a:xfrm>
          <a:off x="1198880" y="962996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774</xdr:row>
      <xdr:rowOff>31750</xdr:rowOff>
    </xdr:from>
    <xdr:ext cx="311150" cy="788670"/>
    <xdr:sp>
      <xdr:nvSpPr>
        <xdr:cNvPr id="129" name="文本框 128"/>
        <xdr:cNvSpPr txBox="1"/>
      </xdr:nvSpPr>
      <xdr:spPr>
        <a:xfrm>
          <a:off x="1198880" y="852506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759</xdr:row>
      <xdr:rowOff>31750</xdr:rowOff>
    </xdr:from>
    <xdr:ext cx="311150" cy="788670"/>
    <xdr:sp>
      <xdr:nvSpPr>
        <xdr:cNvPr id="130" name="文本框 129"/>
        <xdr:cNvSpPr txBox="1"/>
      </xdr:nvSpPr>
      <xdr:spPr>
        <a:xfrm>
          <a:off x="1665605" y="8359330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759</xdr:row>
      <xdr:rowOff>31750</xdr:rowOff>
    </xdr:from>
    <xdr:ext cx="311150" cy="788670"/>
    <xdr:sp>
      <xdr:nvSpPr>
        <xdr:cNvPr id="131" name="文本框 130"/>
        <xdr:cNvSpPr txBox="1"/>
      </xdr:nvSpPr>
      <xdr:spPr>
        <a:xfrm>
          <a:off x="1198880" y="8359330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874</xdr:row>
      <xdr:rowOff>31750</xdr:rowOff>
    </xdr:from>
    <xdr:ext cx="311150" cy="788670"/>
    <xdr:sp>
      <xdr:nvSpPr>
        <xdr:cNvPr id="132" name="文本框 131"/>
        <xdr:cNvSpPr txBox="1"/>
      </xdr:nvSpPr>
      <xdr:spPr>
        <a:xfrm>
          <a:off x="1665605" y="962996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874</xdr:row>
      <xdr:rowOff>31750</xdr:rowOff>
    </xdr:from>
    <xdr:ext cx="311150" cy="788670"/>
    <xdr:sp>
      <xdr:nvSpPr>
        <xdr:cNvPr id="133" name="文本框 132"/>
        <xdr:cNvSpPr txBox="1"/>
      </xdr:nvSpPr>
      <xdr:spPr>
        <a:xfrm>
          <a:off x="1198880" y="962996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875</xdr:row>
      <xdr:rowOff>31750</xdr:rowOff>
    </xdr:from>
    <xdr:ext cx="311150" cy="756920"/>
    <xdr:sp>
      <xdr:nvSpPr>
        <xdr:cNvPr id="134" name="文本框 133"/>
        <xdr:cNvSpPr txBox="1"/>
      </xdr:nvSpPr>
      <xdr:spPr>
        <a:xfrm>
          <a:off x="1665605" y="964101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875</xdr:row>
      <xdr:rowOff>31750</xdr:rowOff>
    </xdr:from>
    <xdr:ext cx="311150" cy="756920"/>
    <xdr:sp>
      <xdr:nvSpPr>
        <xdr:cNvPr id="135" name="文本框 134"/>
        <xdr:cNvSpPr txBox="1"/>
      </xdr:nvSpPr>
      <xdr:spPr>
        <a:xfrm>
          <a:off x="1198880" y="964101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775</xdr:row>
      <xdr:rowOff>31750</xdr:rowOff>
    </xdr:from>
    <xdr:ext cx="311150" cy="788670"/>
    <xdr:sp>
      <xdr:nvSpPr>
        <xdr:cNvPr id="136" name="文本框 135"/>
        <xdr:cNvSpPr txBox="1"/>
      </xdr:nvSpPr>
      <xdr:spPr>
        <a:xfrm>
          <a:off x="1198880" y="8536114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760</xdr:row>
      <xdr:rowOff>31750</xdr:rowOff>
    </xdr:from>
    <xdr:ext cx="311150" cy="788670"/>
    <xdr:sp>
      <xdr:nvSpPr>
        <xdr:cNvPr id="137" name="文本框 136"/>
        <xdr:cNvSpPr txBox="1"/>
      </xdr:nvSpPr>
      <xdr:spPr>
        <a:xfrm>
          <a:off x="1665605" y="837037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760</xdr:row>
      <xdr:rowOff>31750</xdr:rowOff>
    </xdr:from>
    <xdr:ext cx="311150" cy="788670"/>
    <xdr:sp>
      <xdr:nvSpPr>
        <xdr:cNvPr id="138" name="文本框 137"/>
        <xdr:cNvSpPr txBox="1"/>
      </xdr:nvSpPr>
      <xdr:spPr>
        <a:xfrm>
          <a:off x="1198880" y="837037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875</xdr:row>
      <xdr:rowOff>31750</xdr:rowOff>
    </xdr:from>
    <xdr:ext cx="311150" cy="756920"/>
    <xdr:sp>
      <xdr:nvSpPr>
        <xdr:cNvPr id="139" name="文本框 138"/>
        <xdr:cNvSpPr txBox="1"/>
      </xdr:nvSpPr>
      <xdr:spPr>
        <a:xfrm>
          <a:off x="1665605" y="964101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875</xdr:row>
      <xdr:rowOff>31750</xdr:rowOff>
    </xdr:from>
    <xdr:ext cx="311150" cy="756920"/>
    <xdr:sp>
      <xdr:nvSpPr>
        <xdr:cNvPr id="140" name="文本框 139"/>
        <xdr:cNvSpPr txBox="1"/>
      </xdr:nvSpPr>
      <xdr:spPr>
        <a:xfrm>
          <a:off x="1198880" y="9641014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776</xdr:row>
      <xdr:rowOff>31750</xdr:rowOff>
    </xdr:from>
    <xdr:ext cx="311150" cy="788670"/>
    <xdr:sp>
      <xdr:nvSpPr>
        <xdr:cNvPr id="141" name="文本框 140"/>
        <xdr:cNvSpPr txBox="1"/>
      </xdr:nvSpPr>
      <xdr:spPr>
        <a:xfrm>
          <a:off x="1198880" y="8547163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761</xdr:row>
      <xdr:rowOff>31750</xdr:rowOff>
    </xdr:from>
    <xdr:ext cx="311150" cy="788670"/>
    <xdr:sp>
      <xdr:nvSpPr>
        <xdr:cNvPr id="142" name="文本框 141"/>
        <xdr:cNvSpPr txBox="1"/>
      </xdr:nvSpPr>
      <xdr:spPr>
        <a:xfrm>
          <a:off x="1665605" y="8381428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761</xdr:row>
      <xdr:rowOff>31750</xdr:rowOff>
    </xdr:from>
    <xdr:ext cx="311150" cy="788670"/>
    <xdr:sp>
      <xdr:nvSpPr>
        <xdr:cNvPr id="143" name="文本框 142"/>
        <xdr:cNvSpPr txBox="1"/>
      </xdr:nvSpPr>
      <xdr:spPr>
        <a:xfrm>
          <a:off x="1198880" y="8381428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777</xdr:row>
      <xdr:rowOff>31750</xdr:rowOff>
    </xdr:from>
    <xdr:ext cx="311150" cy="788670"/>
    <xdr:sp>
      <xdr:nvSpPr>
        <xdr:cNvPr id="144" name="文本框 143"/>
        <xdr:cNvSpPr txBox="1"/>
      </xdr:nvSpPr>
      <xdr:spPr>
        <a:xfrm>
          <a:off x="1198880" y="8558212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762</xdr:row>
      <xdr:rowOff>31750</xdr:rowOff>
    </xdr:from>
    <xdr:ext cx="311150" cy="788670"/>
    <xdr:sp>
      <xdr:nvSpPr>
        <xdr:cNvPr id="145" name="文本框 144"/>
        <xdr:cNvSpPr txBox="1"/>
      </xdr:nvSpPr>
      <xdr:spPr>
        <a:xfrm>
          <a:off x="1665605" y="8392477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762</xdr:row>
      <xdr:rowOff>31750</xdr:rowOff>
    </xdr:from>
    <xdr:ext cx="311150" cy="788670"/>
    <xdr:sp>
      <xdr:nvSpPr>
        <xdr:cNvPr id="146" name="文本框 145"/>
        <xdr:cNvSpPr txBox="1"/>
      </xdr:nvSpPr>
      <xdr:spPr>
        <a:xfrm>
          <a:off x="1198880" y="8392477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778</xdr:row>
      <xdr:rowOff>31750</xdr:rowOff>
    </xdr:from>
    <xdr:ext cx="311150" cy="788670"/>
    <xdr:sp>
      <xdr:nvSpPr>
        <xdr:cNvPr id="147" name="文本框 146"/>
        <xdr:cNvSpPr txBox="1"/>
      </xdr:nvSpPr>
      <xdr:spPr>
        <a:xfrm>
          <a:off x="1198880" y="8569261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763</xdr:row>
      <xdr:rowOff>31750</xdr:rowOff>
    </xdr:from>
    <xdr:ext cx="311150" cy="788670"/>
    <xdr:sp>
      <xdr:nvSpPr>
        <xdr:cNvPr id="148" name="文本框 147"/>
        <xdr:cNvSpPr txBox="1"/>
      </xdr:nvSpPr>
      <xdr:spPr>
        <a:xfrm>
          <a:off x="1665605" y="8403526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763</xdr:row>
      <xdr:rowOff>31750</xdr:rowOff>
    </xdr:from>
    <xdr:ext cx="311150" cy="788670"/>
    <xdr:sp>
      <xdr:nvSpPr>
        <xdr:cNvPr id="149" name="文本框 148"/>
        <xdr:cNvSpPr txBox="1"/>
      </xdr:nvSpPr>
      <xdr:spPr>
        <a:xfrm>
          <a:off x="1198880" y="8403526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779</xdr:row>
      <xdr:rowOff>31750</xdr:rowOff>
    </xdr:from>
    <xdr:ext cx="311150" cy="788670"/>
    <xdr:sp>
      <xdr:nvSpPr>
        <xdr:cNvPr id="150" name="文本框 149"/>
        <xdr:cNvSpPr txBox="1"/>
      </xdr:nvSpPr>
      <xdr:spPr>
        <a:xfrm>
          <a:off x="1198880" y="8580310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764</xdr:row>
      <xdr:rowOff>31750</xdr:rowOff>
    </xdr:from>
    <xdr:ext cx="311150" cy="788670"/>
    <xdr:sp>
      <xdr:nvSpPr>
        <xdr:cNvPr id="151" name="文本框 150"/>
        <xdr:cNvSpPr txBox="1"/>
      </xdr:nvSpPr>
      <xdr:spPr>
        <a:xfrm>
          <a:off x="1665605" y="841457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764</xdr:row>
      <xdr:rowOff>31750</xdr:rowOff>
    </xdr:from>
    <xdr:ext cx="311150" cy="788670"/>
    <xdr:sp>
      <xdr:nvSpPr>
        <xdr:cNvPr id="152" name="文本框 151"/>
        <xdr:cNvSpPr txBox="1"/>
      </xdr:nvSpPr>
      <xdr:spPr>
        <a:xfrm>
          <a:off x="1198880" y="8414575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780</xdr:row>
      <xdr:rowOff>31750</xdr:rowOff>
    </xdr:from>
    <xdr:ext cx="311150" cy="788670"/>
    <xdr:sp>
      <xdr:nvSpPr>
        <xdr:cNvPr id="153" name="文本框 152"/>
        <xdr:cNvSpPr txBox="1"/>
      </xdr:nvSpPr>
      <xdr:spPr>
        <a:xfrm>
          <a:off x="1198880" y="859135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765</xdr:row>
      <xdr:rowOff>31750</xdr:rowOff>
    </xdr:from>
    <xdr:ext cx="311150" cy="788670"/>
    <xdr:sp>
      <xdr:nvSpPr>
        <xdr:cNvPr id="154" name="文本框 153"/>
        <xdr:cNvSpPr txBox="1"/>
      </xdr:nvSpPr>
      <xdr:spPr>
        <a:xfrm>
          <a:off x="1665605" y="8425624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765</xdr:row>
      <xdr:rowOff>31750</xdr:rowOff>
    </xdr:from>
    <xdr:ext cx="311150" cy="788670"/>
    <xdr:sp>
      <xdr:nvSpPr>
        <xdr:cNvPr id="155" name="文本框 154"/>
        <xdr:cNvSpPr txBox="1"/>
      </xdr:nvSpPr>
      <xdr:spPr>
        <a:xfrm>
          <a:off x="1198880" y="8425624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781</xdr:row>
      <xdr:rowOff>31750</xdr:rowOff>
    </xdr:from>
    <xdr:ext cx="311150" cy="788670"/>
    <xdr:sp>
      <xdr:nvSpPr>
        <xdr:cNvPr id="156" name="文本框 155"/>
        <xdr:cNvSpPr txBox="1"/>
      </xdr:nvSpPr>
      <xdr:spPr>
        <a:xfrm>
          <a:off x="1198880" y="8602408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766</xdr:row>
      <xdr:rowOff>31750</xdr:rowOff>
    </xdr:from>
    <xdr:ext cx="311150" cy="788670"/>
    <xdr:sp>
      <xdr:nvSpPr>
        <xdr:cNvPr id="157" name="文本框 156"/>
        <xdr:cNvSpPr txBox="1"/>
      </xdr:nvSpPr>
      <xdr:spPr>
        <a:xfrm>
          <a:off x="1665605" y="8436673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766</xdr:row>
      <xdr:rowOff>31750</xdr:rowOff>
    </xdr:from>
    <xdr:ext cx="311150" cy="788670"/>
    <xdr:sp>
      <xdr:nvSpPr>
        <xdr:cNvPr id="158" name="文本框 157"/>
        <xdr:cNvSpPr txBox="1"/>
      </xdr:nvSpPr>
      <xdr:spPr>
        <a:xfrm>
          <a:off x="1198880" y="8436673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782</xdr:row>
      <xdr:rowOff>31750</xdr:rowOff>
    </xdr:from>
    <xdr:ext cx="311150" cy="788670"/>
    <xdr:sp>
      <xdr:nvSpPr>
        <xdr:cNvPr id="159" name="文本框 158"/>
        <xdr:cNvSpPr txBox="1"/>
      </xdr:nvSpPr>
      <xdr:spPr>
        <a:xfrm>
          <a:off x="1198880" y="8613457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767</xdr:row>
      <xdr:rowOff>31750</xdr:rowOff>
    </xdr:from>
    <xdr:ext cx="311150" cy="788670"/>
    <xdr:sp>
      <xdr:nvSpPr>
        <xdr:cNvPr id="160" name="文本框 159"/>
        <xdr:cNvSpPr txBox="1"/>
      </xdr:nvSpPr>
      <xdr:spPr>
        <a:xfrm>
          <a:off x="1665605" y="8447722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767</xdr:row>
      <xdr:rowOff>31750</xdr:rowOff>
    </xdr:from>
    <xdr:ext cx="311150" cy="788670"/>
    <xdr:sp>
      <xdr:nvSpPr>
        <xdr:cNvPr id="161" name="文本框 160"/>
        <xdr:cNvSpPr txBox="1"/>
      </xdr:nvSpPr>
      <xdr:spPr>
        <a:xfrm>
          <a:off x="1198880" y="8447722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162" name="文本框 161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163" name="文本框 162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164" name="文本框 163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165" name="文本框 164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6" name="文本框 16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67" name="文本框 16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68" name="文本框 16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169" name="文本框 168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170" name="文本框 169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171" name="文本框 170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172" name="文本框 171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173" name="文本框 172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74" name="文本框 17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75" name="文本框 17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76" name="文本框 17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177" name="文本框 176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178" name="文本框 177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179" name="文本框 178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180" name="文本框 179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181" name="文本框 180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82" name="文本框 18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83" name="文本框 18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84" name="文本框 18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185" name="文本框 184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186" name="文本框 185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187" name="文本框 186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188" name="文本框 187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189" name="文本框 188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90" name="文本框 18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91" name="文本框 19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92" name="文本框 19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193" name="文本框 192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194" name="文本框 193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195" name="文本框 194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196" name="文本框 195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197" name="文本框 196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198" name="文本框 19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199" name="文本框 19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00" name="文本框 19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01" name="文本框 200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02" name="文本框 201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03" name="文本框 202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04" name="文本框 20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05" name="文本框 20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06" name="文本框 20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07" name="文本框 20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08" name="文本框 20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09" name="文本框 208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10" name="文本框 20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11" name="文本框 21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12" name="文本框 21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13" name="文本框 21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14" name="文本框 21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15" name="文本框 21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16" name="文本框 21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17" name="文本框 216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18" name="文本框 21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19" name="文本框 21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20" name="文本框 21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21" name="文本框 22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22" name="文本框 22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23" name="文本框 22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24" name="文本框 22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25" name="文本框 224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26" name="文本框 22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27" name="文本框 22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28" name="文本框 22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29" name="文本框 22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30" name="文本框 22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31" name="文本框 23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32" name="文本框 23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33" name="文本框 232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34" name="文本框 23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35" name="文本框 23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36" name="文本框 235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37" name="文本框 236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38" name="文本框 23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39" name="文本框 23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40" name="文本框 23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41" name="文本框 240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42" name="文本框 241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43" name="文本框 242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44" name="文本框 243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45" name="文本框 244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46" name="文本框 24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47" name="文本框 24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48" name="文本框 24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49" name="文本框 248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50" name="文本框 24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51" name="文本框 25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52" name="文本框 25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53" name="文本框 25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54" name="文本框 25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55" name="文本框 25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56" name="文本框 25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57" name="文本框 256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58" name="文本框 25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59" name="文本框 25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0" name="文本框 259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1" name="文本框 260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2" name="文本框 26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3" name="文本框 26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4" name="文本框 26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65" name="文本框 264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6" name="文本框 265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7" name="文本框 266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8" name="文本框 267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9" name="文本框 268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0" name="文本框 26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1" name="文本框 27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2" name="文本框 27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73" name="文本框 272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4" name="文本框 273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5" name="文本框 274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6" name="文本框 275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7" name="文本框 276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8" name="文本框 27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9" name="文本框 27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0" name="文本框 27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81" name="文本框 280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2" name="文本框 281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3" name="文本框 282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4" name="文本框 28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5" name="文本框 28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6" name="文本框 28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7" name="文本框 28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8" name="文本框 28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89" name="文本框 288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0" name="文本框 28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1" name="文本框 29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2" name="文本框 29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3" name="文本框 29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4" name="文本框 29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5" name="文本框 29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6" name="文本框 29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97" name="文本框 296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8" name="文本框 29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9" name="文本框 29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00" name="文本框 29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01" name="文本框 30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02" name="文本框 30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03" name="文本框 30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04" name="文本框 30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05" name="文本框 304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06" name="文本框 30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07" name="文本框 30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08" name="文本框 30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09" name="文本框 30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10" name="文本框 30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11" name="文本框 31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12" name="文本框 31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13" name="文本框 312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14" name="文本框 31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15" name="文本框 31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16" name="文本框 31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17" name="文本框 31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18" name="文本框 31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19" name="文本框 31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20" name="文本框 31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21" name="文本框 320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22" name="文本框 32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23" name="文本框 32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324" name="文本框 323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325" name="文本框 324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26" name="文本框 32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27" name="文本框 32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28" name="文本框 32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29" name="文本框 328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330" name="文本框 329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331" name="文本框 330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332" name="文本框 331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333" name="文本框 332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34" name="文本框 33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35" name="文本框 33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36" name="文本框 33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37" name="文本框 336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38" name="文本框 33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39" name="文本框 33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40" name="文本框 33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41" name="文本框 34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42" name="文本框 34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43" name="文本框 34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44" name="文本框 34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45" name="文本框 344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46" name="文本框 34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47" name="文本框 34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48" name="文本框 34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49" name="文本框 34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50" name="文本框 34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51" name="文本框 35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52" name="文本框 35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53" name="文本框 352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54" name="文本框 35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55" name="文本框 35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356" name="文本框 355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357" name="文本框 356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58" name="文本框 35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59" name="文本框 35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60" name="文本框 35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61" name="文本框 360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362" name="文本框 361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363" name="文本框 362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364" name="文本框 363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365" name="文本框 364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66" name="文本框 36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67" name="文本框 36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68" name="文本框 36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69" name="文本框 368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70" name="文本框 36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71" name="文本框 37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72" name="文本框 37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73" name="文本框 37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74" name="文本框 37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75" name="文本框 37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76" name="文本框 37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77" name="文本框 376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78" name="文本框 37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79" name="文本框 37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80" name="文本框 37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81" name="文本框 38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82" name="文本框 38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83" name="文本框 38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84" name="文本框 38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85" name="文本框 384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86" name="文本框 38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87" name="文本框 38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388" name="文本框 387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389" name="文本框 388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90" name="文本框 38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91" name="文本框 39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92" name="文本框 39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393" name="文本框 392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394" name="文本框 393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395" name="文本框 394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96" name="文本框 39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97" name="文本框 39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398" name="文本框 39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399" name="文本框 39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00" name="文本框 39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401" name="文本框 400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02" name="文本框 40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03" name="文本框 40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04" name="文本框 40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05" name="文本框 40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06" name="文本框 40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07" name="文本框 40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08" name="文本框 40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409" name="文本框 408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10" name="文本框 40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11" name="文本框 41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12" name="文本框 41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13" name="文本框 41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14" name="文本框 41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15" name="文本框 41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16" name="文本框 41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417" name="文本框 416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18" name="文本框 41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19" name="文本框 41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420" name="文本框 419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421" name="文本框 420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22" name="文本框 42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23" name="文本框 42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24" name="文本框 42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425" name="文本框 424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426" name="文本框 425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427" name="文本框 426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28" name="文本框 42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29" name="文本框 42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30" name="文本框 42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31" name="文本框 43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32" name="文本框 43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433" name="文本框 432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34" name="文本框 43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35" name="文本框 43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36" name="文本框 43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37" name="文本框 43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38" name="文本框 43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39" name="文本框 43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40" name="文本框 43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441" name="文本框 440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42" name="文本框 44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43" name="文本框 44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44" name="文本框 44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45" name="文本框 44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46" name="文本框 44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47" name="文本框 44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48" name="文本框 44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449" name="文本框 448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50" name="文本框 44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51" name="文本框 45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452" name="文本框 451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453" name="文本框 452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54" name="文本框 45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55" name="文本框 45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56" name="文本框 45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457" name="文本框 456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458" name="文本框 457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459" name="文本框 458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460" name="文本框 459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461" name="文本框 460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62" name="文本框 46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463" name="文本框 46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64" name="文本框 46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465" name="文本框 464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466" name="文本框 465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467" name="文本框 466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468" name="文本框 467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469" name="文本框 468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470" name="文本框 46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598" name="文本框 259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599" name="文本框 259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600" name="文本框 2599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01" name="文本框 2600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02" name="文本框 2601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03" name="文本框 260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04" name="文本框 260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05" name="文本框 260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06" name="文本框 260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07" name="文本框 260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608" name="文本框 2607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09" name="文本框 260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10" name="文本框 260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11" name="文本框 261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12" name="文本框 261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13" name="文本框 261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14" name="文本框 261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15" name="文本框 261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616" name="文本框 2615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17" name="文本框 261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18" name="文本框 261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19" name="文本框 2618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20" name="文本框 2619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21" name="文本框 262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22" name="文本框 262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23" name="文本框 262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624" name="文本框 2623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25" name="文本框 2624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26" name="文本框 2625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27" name="文本框 2626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28" name="文本框 2627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29" name="文本框 262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30" name="文本框 262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31" name="文本框 263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632" name="文本框 2631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33" name="文本框 2632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34" name="文本框 2633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35" name="文本框 2634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36" name="文本框 2635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37" name="文本框 263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38" name="文本框 263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39" name="文本框 263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640" name="文本框 2639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41" name="文本框 264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42" name="文本框 264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43" name="文本框 264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44" name="文本框 264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45" name="文本框 264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46" name="文本框 264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47" name="文本框 264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648" name="文本框 2647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49" name="文本框 264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50" name="文本框 264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51" name="文本框 2650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52" name="文本框 2651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53" name="文本框 265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54" name="文本框 265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55" name="文本框 265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656" name="文本框 2655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57" name="文本框 2656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58" name="文本框 2657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59" name="文本框 2658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60" name="文本框 2659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61" name="文本框 266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62" name="文本框 266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63" name="文本框 266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664" name="文本框 2663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65" name="文本框 2664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66" name="文本框 2665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67" name="文本框 266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68" name="文本框 266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69" name="文本框 266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70" name="文本框 266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71" name="文本框 267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672" name="文本框 2671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73" name="文本框 267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74" name="文本框 267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75" name="文本框 267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76" name="文本框 267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77" name="文本框 267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78" name="文本框 267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79" name="文本框 267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680" name="文本框 2679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81" name="文本框 268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82" name="文本框 268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83" name="文本框 268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84" name="文本框 268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85" name="文本框 268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86" name="文本框 268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87" name="文本框 268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688" name="文本框 2687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89" name="文本框 268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90" name="文本框 268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91" name="文本框 2690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92" name="文本框 2691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93" name="文本框 269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694" name="文本框 269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695" name="文本框 269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696" name="文本框 2695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97" name="文本框 2696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698" name="文本框 2697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699" name="文本框 2698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00" name="文本框 2699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01" name="文本框 270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02" name="文本框 270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03" name="文本框 270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704" name="文本框 2703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05" name="文本框 2704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06" name="文本框 2705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07" name="文本框 2706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08" name="文本框 2707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09" name="文本框 270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10" name="文本框 270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11" name="文本框 271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712" name="文本框 2711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13" name="文本框 2712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14" name="文本框 2713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15" name="文本框 271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16" name="文本框 271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17" name="文本框 271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18" name="文本框 271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19" name="文本框 271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720" name="文本框 2719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21" name="文本框 272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22" name="文本框 272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23" name="文本框 272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24" name="文本框 272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25" name="文本框 272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26" name="文本框 272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27" name="文本框 272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728" name="文本框 2727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29" name="文本框 272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30" name="文本框 272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31" name="文本框 2730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32" name="文本框 2731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33" name="文本框 273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34" name="文本框 273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35" name="文本框 273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736" name="文本框 2735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37" name="文本框 2736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38" name="文本框 2737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39" name="文本框 2738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40" name="文本框 2739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41" name="文本框 274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42" name="文本框 274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43" name="文本框 274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744" name="文本框 2743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45" name="文本框 2744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46" name="文本框 2745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47" name="文本框 2746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48" name="文本框 2747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49" name="文本框 274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50" name="文本框 274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51" name="文本框 275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752" name="文本框 2751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53" name="文本框 275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54" name="文本框 275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55" name="文本框 275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56" name="文本框 275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57" name="文本框 275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58" name="文本框 275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59" name="文本框 275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760" name="文本框 2759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61" name="文本框 276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62" name="文本框 276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63" name="文本框 276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64" name="文本框 276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65" name="文本框 276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66" name="文本框 276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67" name="文本框 276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768" name="文本框 2767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69" name="文本框 276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70" name="文本框 276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71" name="文本框 2770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72" name="文本框 2771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73" name="文本框 277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74" name="文本框 277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75" name="文本框 277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776" name="文本框 2775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77" name="文本框 2776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78" name="文本框 2777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779" name="文本框 2778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780" name="文本框 2779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81" name="文本框 278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82" name="文本框 278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83" name="文本框 278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784" name="文本框 2783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85" name="文本框 278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86" name="文本框 278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87" name="文本框 278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88" name="文本框 278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89" name="文本框 278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90" name="文本框 278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91" name="文本框 279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792" name="文本框 2791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93" name="文本框 279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94" name="文本框 279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95" name="文本框 279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96" name="文本框 279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97" name="文本框 279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798" name="文本框 279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799" name="文本框 279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800" name="文本框 2799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01" name="文本框 280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02" name="文本框 280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03" name="文本框 2802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04" name="文本框 2803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05" name="文本框 280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06" name="文本框 280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07" name="文本框 280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808" name="文本框 2807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09" name="文本框 280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10" name="文本框 280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11" name="文本框 281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12" name="文本框 281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13" name="文本框 281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14" name="文本框 281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15" name="文本框 281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816" name="文本框 2815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17" name="文本框 281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18" name="文本框 281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19" name="文本框 281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20" name="文本框 281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21" name="文本框 282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22" name="文本框 282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23" name="文本框 282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824" name="文本框 2823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25" name="文本框 2824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26" name="文本框 2825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27" name="文本框 282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28" name="文本框 282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29" name="文本框 282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30" name="文本框 282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31" name="文本框 283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832" name="文本框 2831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33" name="文本框 283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34" name="文本框 283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35" name="文本框 283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36" name="文本框 283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37" name="文本框 283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38" name="文本框 283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39" name="文本框 283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840" name="文本框 2839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41" name="文本框 284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42" name="文本框 284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43" name="文本框 2842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44" name="文本框 2843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45" name="文本框 284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46" name="文本框 284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47" name="文本框 284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848" name="文本框 2847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49" name="文本框 2848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50" name="文本框 2849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51" name="文本框 2850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52" name="文本框 2851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853" name="文本框 285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54" name="文本框 285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55" name="文本框 285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856" name="文本框 2855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57" name="文本框 2856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58" name="文本框 2857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59" name="文本框 285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60" name="文本框 285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861" name="文本框 286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62" name="文本框 286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63" name="文本框 286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864" name="文本框 2863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65" name="文本框 286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66" name="文本框 286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67" name="文本框 2866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68" name="文本框 2867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69" name="文本框 286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70" name="文本框 286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71" name="文本框 287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872" name="文本框 2871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73" name="文本框 2872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74" name="文本框 2873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75" name="文本框 2874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76" name="文本框 2875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877" name="文本框 287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78" name="文本框 287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79" name="文本框 287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880" name="文本框 2879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81" name="文本框 2880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82" name="文本框 2881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83" name="文本框 2882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84" name="文本框 2883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885" name="文本框 288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86" name="文本框 2885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87" name="文本框 288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888" name="文本框 2887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889" name="文本框 2888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890" name="文本框 2889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91" name="文本框 289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92" name="文本框 289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893" name="文本框 289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94" name="文本框 2893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95" name="文本框 2894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896" name="文本框 2895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97" name="文本框 289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898" name="文本框 289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899" name="文本框 289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00" name="文本框 289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901" name="文本框 290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02" name="文本框 2901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03" name="文本框 2902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904" name="文本框 2903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05" name="文本框 290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06" name="文本框 290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907" name="文本框 2906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908" name="文本框 2907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09" name="文本框 290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10" name="文本框 290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11" name="文本框 291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912" name="文本框 2911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913" name="文本框 2912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914" name="文本框 2913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15" name="文本框 291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16" name="文本框 291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17" name="文本框 2916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18" name="文本框 2917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19" name="文本框 291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920" name="文本框 2919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21" name="文本框 292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22" name="文本框 292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23" name="文本框 292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24" name="文本框 292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925" name="文本框 292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2926" name="文本框 2925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927" name="文本框 2926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928" name="文本框 2927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29" name="文本框 292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30" name="文本框 292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31" name="文本框 2930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32" name="文本框 2931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933" name="文本框 293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2934" name="文本框 2933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935" name="文本框 2934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52170"/>
    <xdr:sp>
      <xdr:nvSpPr>
        <xdr:cNvPr id="2936" name="文本框 2935"/>
        <xdr:cNvSpPr txBox="1"/>
      </xdr:nvSpPr>
      <xdr:spPr>
        <a:xfrm>
          <a:off x="1198880" y="450322950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37" name="文本框 293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38" name="文本框 293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39" name="文本框 2938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40" name="文本框 2939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941" name="文本框 2940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25170"/>
    <xdr:sp>
      <xdr:nvSpPr>
        <xdr:cNvPr id="2942" name="文本框 2941"/>
        <xdr:cNvSpPr txBox="1"/>
      </xdr:nvSpPr>
      <xdr:spPr>
        <a:xfrm>
          <a:off x="1665605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25170"/>
    <xdr:sp>
      <xdr:nvSpPr>
        <xdr:cNvPr id="2943" name="文本框 2942"/>
        <xdr:cNvSpPr txBox="1"/>
      </xdr:nvSpPr>
      <xdr:spPr>
        <a:xfrm>
          <a:off x="1198880" y="450322950"/>
          <a:ext cx="311150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944" name="文本框 2943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45" name="文本框 294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46" name="文本框 294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47" name="文本框 2946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48" name="文本框 2947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49" name="文本框 2948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50" name="文本框 2949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51" name="文本框 2950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883920"/>
    <xdr:sp>
      <xdr:nvSpPr>
        <xdr:cNvPr id="2952" name="文本框 2951"/>
        <xdr:cNvSpPr txBox="1"/>
      </xdr:nvSpPr>
      <xdr:spPr>
        <a:xfrm>
          <a:off x="1198880" y="4503229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53" name="文本框 2952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54" name="文本框 2953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56920"/>
    <xdr:sp>
      <xdr:nvSpPr>
        <xdr:cNvPr id="2955" name="文本框 2954"/>
        <xdr:cNvSpPr txBox="1"/>
      </xdr:nvSpPr>
      <xdr:spPr>
        <a:xfrm>
          <a:off x="1665605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56920"/>
    <xdr:sp>
      <xdr:nvSpPr>
        <xdr:cNvPr id="2956" name="文本框 2955"/>
        <xdr:cNvSpPr txBox="1"/>
      </xdr:nvSpPr>
      <xdr:spPr>
        <a:xfrm>
          <a:off x="1198880" y="45032295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957" name="文本框 2956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958" name="文本框 2957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959" name="文本框 2958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960" name="文本框 2959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410</xdr:row>
      <xdr:rowOff>31750</xdr:rowOff>
    </xdr:from>
    <xdr:ext cx="311150" cy="788670"/>
    <xdr:sp>
      <xdr:nvSpPr>
        <xdr:cNvPr id="2961" name="文本框 2960"/>
        <xdr:cNvSpPr txBox="1"/>
      </xdr:nvSpPr>
      <xdr:spPr>
        <a:xfrm>
          <a:off x="1665605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410</xdr:row>
      <xdr:rowOff>31750</xdr:rowOff>
    </xdr:from>
    <xdr:ext cx="311150" cy="788670"/>
    <xdr:sp>
      <xdr:nvSpPr>
        <xdr:cNvPr id="2962" name="文本框 2961"/>
        <xdr:cNvSpPr txBox="1"/>
      </xdr:nvSpPr>
      <xdr:spPr>
        <a:xfrm>
          <a:off x="1198880" y="45032295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671</xdr:row>
      <xdr:rowOff>31750</xdr:rowOff>
    </xdr:from>
    <xdr:ext cx="311150" cy="883920"/>
    <xdr:sp>
      <xdr:nvSpPr>
        <xdr:cNvPr id="2963" name="文本框 2962"/>
        <xdr:cNvSpPr txBox="1"/>
      </xdr:nvSpPr>
      <xdr:spPr>
        <a:xfrm>
          <a:off x="1198880" y="73870185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738</xdr:row>
      <xdr:rowOff>0</xdr:rowOff>
    </xdr:from>
    <xdr:ext cx="311150" cy="439420"/>
    <xdr:sp>
      <xdr:nvSpPr>
        <xdr:cNvPr id="2964" name="文本框 2963"/>
        <xdr:cNvSpPr txBox="1"/>
      </xdr:nvSpPr>
      <xdr:spPr>
        <a:xfrm>
          <a:off x="1198880" y="812698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739</xdr:row>
      <xdr:rowOff>0</xdr:rowOff>
    </xdr:from>
    <xdr:ext cx="311150" cy="439420"/>
    <xdr:sp>
      <xdr:nvSpPr>
        <xdr:cNvPr id="2965" name="文本框 2964"/>
        <xdr:cNvSpPr txBox="1"/>
      </xdr:nvSpPr>
      <xdr:spPr>
        <a:xfrm>
          <a:off x="1198880" y="813803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740</xdr:row>
      <xdr:rowOff>0</xdr:rowOff>
    </xdr:from>
    <xdr:ext cx="311150" cy="439420"/>
    <xdr:sp>
      <xdr:nvSpPr>
        <xdr:cNvPr id="2966" name="文本框 2965"/>
        <xdr:cNvSpPr txBox="1"/>
      </xdr:nvSpPr>
      <xdr:spPr>
        <a:xfrm>
          <a:off x="1198880" y="814908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744</xdr:row>
      <xdr:rowOff>0</xdr:rowOff>
    </xdr:from>
    <xdr:ext cx="311150" cy="439420"/>
    <xdr:sp>
      <xdr:nvSpPr>
        <xdr:cNvPr id="2967" name="文本框 2966"/>
        <xdr:cNvSpPr txBox="1"/>
      </xdr:nvSpPr>
      <xdr:spPr>
        <a:xfrm>
          <a:off x="1198880" y="819327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740</xdr:row>
      <xdr:rowOff>0</xdr:rowOff>
    </xdr:from>
    <xdr:ext cx="311150" cy="439420"/>
    <xdr:sp>
      <xdr:nvSpPr>
        <xdr:cNvPr id="2968" name="文本框 2967"/>
        <xdr:cNvSpPr txBox="1"/>
      </xdr:nvSpPr>
      <xdr:spPr>
        <a:xfrm>
          <a:off x="1198880" y="814908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757</xdr:row>
      <xdr:rowOff>0</xdr:rowOff>
    </xdr:from>
    <xdr:ext cx="311150" cy="439420"/>
    <xdr:sp>
      <xdr:nvSpPr>
        <xdr:cNvPr id="2969" name="文本框 2968"/>
        <xdr:cNvSpPr txBox="1"/>
      </xdr:nvSpPr>
      <xdr:spPr>
        <a:xfrm>
          <a:off x="1198880" y="833691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757</xdr:row>
      <xdr:rowOff>0</xdr:rowOff>
    </xdr:from>
    <xdr:ext cx="311150" cy="439420"/>
    <xdr:sp>
      <xdr:nvSpPr>
        <xdr:cNvPr id="2970" name="文本框 2969"/>
        <xdr:cNvSpPr txBox="1"/>
      </xdr:nvSpPr>
      <xdr:spPr>
        <a:xfrm>
          <a:off x="1198880" y="833691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757</xdr:row>
      <xdr:rowOff>0</xdr:rowOff>
    </xdr:from>
    <xdr:ext cx="311150" cy="439420"/>
    <xdr:sp>
      <xdr:nvSpPr>
        <xdr:cNvPr id="2971" name="文本框 2970"/>
        <xdr:cNvSpPr txBox="1"/>
      </xdr:nvSpPr>
      <xdr:spPr>
        <a:xfrm>
          <a:off x="1198880" y="833691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752</xdr:row>
      <xdr:rowOff>0</xdr:rowOff>
    </xdr:from>
    <xdr:ext cx="311150" cy="439420"/>
    <xdr:sp>
      <xdr:nvSpPr>
        <xdr:cNvPr id="2972" name="文本框 2971"/>
        <xdr:cNvSpPr txBox="1"/>
      </xdr:nvSpPr>
      <xdr:spPr>
        <a:xfrm>
          <a:off x="1198880" y="828167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762</xdr:row>
      <xdr:rowOff>0</xdr:rowOff>
    </xdr:from>
    <xdr:ext cx="311150" cy="439420"/>
    <xdr:sp>
      <xdr:nvSpPr>
        <xdr:cNvPr id="2973" name="文本框 2972"/>
        <xdr:cNvSpPr txBox="1"/>
      </xdr:nvSpPr>
      <xdr:spPr>
        <a:xfrm>
          <a:off x="1198880" y="839216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769</xdr:row>
      <xdr:rowOff>0</xdr:rowOff>
    </xdr:from>
    <xdr:ext cx="311150" cy="375920"/>
    <xdr:sp>
      <xdr:nvSpPr>
        <xdr:cNvPr id="2974" name="文本框 2973"/>
        <xdr:cNvSpPr txBox="1"/>
      </xdr:nvSpPr>
      <xdr:spPr>
        <a:xfrm>
          <a:off x="1198880" y="846950300"/>
          <a:ext cx="311150" cy="375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510</xdr:row>
      <xdr:rowOff>31750</xdr:rowOff>
    </xdr:from>
    <xdr:ext cx="311150" cy="947420"/>
    <xdr:sp>
      <xdr:nvSpPr>
        <xdr:cNvPr id="2975" name="文本框 2974"/>
        <xdr:cNvSpPr txBox="1"/>
      </xdr:nvSpPr>
      <xdr:spPr>
        <a:xfrm>
          <a:off x="1665605" y="5608129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753</xdr:row>
      <xdr:rowOff>31750</xdr:rowOff>
    </xdr:from>
    <xdr:ext cx="311150" cy="947420"/>
    <xdr:sp>
      <xdr:nvSpPr>
        <xdr:cNvPr id="2976" name="文本框 2975"/>
        <xdr:cNvSpPr txBox="1"/>
      </xdr:nvSpPr>
      <xdr:spPr>
        <a:xfrm>
          <a:off x="1665605" y="8293036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868</xdr:row>
      <xdr:rowOff>31750</xdr:rowOff>
    </xdr:from>
    <xdr:ext cx="311150" cy="979170"/>
    <xdr:sp>
      <xdr:nvSpPr>
        <xdr:cNvPr id="2977" name="文本框 2976"/>
        <xdr:cNvSpPr txBox="1"/>
      </xdr:nvSpPr>
      <xdr:spPr>
        <a:xfrm>
          <a:off x="1665605" y="9563671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869</xdr:row>
      <xdr:rowOff>31750</xdr:rowOff>
    </xdr:from>
    <xdr:ext cx="311150" cy="979170"/>
    <xdr:sp>
      <xdr:nvSpPr>
        <xdr:cNvPr id="2978" name="文本框 2977"/>
        <xdr:cNvSpPr txBox="1"/>
      </xdr:nvSpPr>
      <xdr:spPr>
        <a:xfrm>
          <a:off x="1665605" y="9574720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754</xdr:row>
      <xdr:rowOff>31750</xdr:rowOff>
    </xdr:from>
    <xdr:ext cx="311150" cy="947420"/>
    <xdr:sp>
      <xdr:nvSpPr>
        <xdr:cNvPr id="2979" name="文本框 2978"/>
        <xdr:cNvSpPr txBox="1"/>
      </xdr:nvSpPr>
      <xdr:spPr>
        <a:xfrm>
          <a:off x="1665605" y="8304085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869</xdr:row>
      <xdr:rowOff>31750</xdr:rowOff>
    </xdr:from>
    <xdr:ext cx="311150" cy="979170"/>
    <xdr:sp>
      <xdr:nvSpPr>
        <xdr:cNvPr id="2980" name="文本框 2979"/>
        <xdr:cNvSpPr txBox="1"/>
      </xdr:nvSpPr>
      <xdr:spPr>
        <a:xfrm>
          <a:off x="1665605" y="9574720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870</xdr:row>
      <xdr:rowOff>31750</xdr:rowOff>
    </xdr:from>
    <xdr:ext cx="311150" cy="979170"/>
    <xdr:sp>
      <xdr:nvSpPr>
        <xdr:cNvPr id="2981" name="文本框 2980"/>
        <xdr:cNvSpPr txBox="1"/>
      </xdr:nvSpPr>
      <xdr:spPr>
        <a:xfrm>
          <a:off x="1665605" y="9585769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755</xdr:row>
      <xdr:rowOff>31750</xdr:rowOff>
    </xdr:from>
    <xdr:ext cx="311150" cy="947420"/>
    <xdr:sp>
      <xdr:nvSpPr>
        <xdr:cNvPr id="2982" name="文本框 2981"/>
        <xdr:cNvSpPr txBox="1"/>
      </xdr:nvSpPr>
      <xdr:spPr>
        <a:xfrm>
          <a:off x="1665605" y="8315134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870</xdr:row>
      <xdr:rowOff>31750</xdr:rowOff>
    </xdr:from>
    <xdr:ext cx="311150" cy="979170"/>
    <xdr:sp>
      <xdr:nvSpPr>
        <xdr:cNvPr id="2983" name="文本框 2982"/>
        <xdr:cNvSpPr txBox="1"/>
      </xdr:nvSpPr>
      <xdr:spPr>
        <a:xfrm>
          <a:off x="1665605" y="9585769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871</xdr:row>
      <xdr:rowOff>31750</xdr:rowOff>
    </xdr:from>
    <xdr:ext cx="311150" cy="979170"/>
    <xdr:sp>
      <xdr:nvSpPr>
        <xdr:cNvPr id="2984" name="文本框 2983"/>
        <xdr:cNvSpPr txBox="1"/>
      </xdr:nvSpPr>
      <xdr:spPr>
        <a:xfrm>
          <a:off x="1665605" y="9596818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756</xdr:row>
      <xdr:rowOff>31750</xdr:rowOff>
    </xdr:from>
    <xdr:ext cx="311150" cy="947420"/>
    <xdr:sp>
      <xdr:nvSpPr>
        <xdr:cNvPr id="2985" name="文本框 2984"/>
        <xdr:cNvSpPr txBox="1"/>
      </xdr:nvSpPr>
      <xdr:spPr>
        <a:xfrm>
          <a:off x="1665605" y="8326183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871</xdr:row>
      <xdr:rowOff>31750</xdr:rowOff>
    </xdr:from>
    <xdr:ext cx="311150" cy="979170"/>
    <xdr:sp>
      <xdr:nvSpPr>
        <xdr:cNvPr id="2986" name="文本框 2985"/>
        <xdr:cNvSpPr txBox="1"/>
      </xdr:nvSpPr>
      <xdr:spPr>
        <a:xfrm>
          <a:off x="1665605" y="9596818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872</xdr:row>
      <xdr:rowOff>31750</xdr:rowOff>
    </xdr:from>
    <xdr:ext cx="311150" cy="979170"/>
    <xdr:sp>
      <xdr:nvSpPr>
        <xdr:cNvPr id="2987" name="文本框 2986"/>
        <xdr:cNvSpPr txBox="1"/>
      </xdr:nvSpPr>
      <xdr:spPr>
        <a:xfrm>
          <a:off x="1665605" y="9607867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757</xdr:row>
      <xdr:rowOff>31750</xdr:rowOff>
    </xdr:from>
    <xdr:ext cx="311150" cy="947420"/>
    <xdr:sp>
      <xdr:nvSpPr>
        <xdr:cNvPr id="2988" name="文本框 2987"/>
        <xdr:cNvSpPr txBox="1"/>
      </xdr:nvSpPr>
      <xdr:spPr>
        <a:xfrm>
          <a:off x="1665605" y="8337232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872</xdr:row>
      <xdr:rowOff>31750</xdr:rowOff>
    </xdr:from>
    <xdr:ext cx="311150" cy="979170"/>
    <xdr:sp>
      <xdr:nvSpPr>
        <xdr:cNvPr id="2989" name="文本框 2988"/>
        <xdr:cNvSpPr txBox="1"/>
      </xdr:nvSpPr>
      <xdr:spPr>
        <a:xfrm>
          <a:off x="1665605" y="960786750"/>
          <a:ext cx="311150" cy="979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873</xdr:row>
      <xdr:rowOff>31750</xdr:rowOff>
    </xdr:from>
    <xdr:ext cx="311150" cy="947420"/>
    <xdr:sp>
      <xdr:nvSpPr>
        <xdr:cNvPr id="2990" name="文本框 2989"/>
        <xdr:cNvSpPr txBox="1"/>
      </xdr:nvSpPr>
      <xdr:spPr>
        <a:xfrm>
          <a:off x="1665605" y="9618916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758</xdr:row>
      <xdr:rowOff>31750</xdr:rowOff>
    </xdr:from>
    <xdr:ext cx="311150" cy="947420"/>
    <xdr:sp>
      <xdr:nvSpPr>
        <xdr:cNvPr id="2991" name="文本框 2990"/>
        <xdr:cNvSpPr txBox="1"/>
      </xdr:nvSpPr>
      <xdr:spPr>
        <a:xfrm>
          <a:off x="1665605" y="8348281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873</xdr:row>
      <xdr:rowOff>31750</xdr:rowOff>
    </xdr:from>
    <xdr:ext cx="311150" cy="947420"/>
    <xdr:sp>
      <xdr:nvSpPr>
        <xdr:cNvPr id="2992" name="文本框 2991"/>
        <xdr:cNvSpPr txBox="1"/>
      </xdr:nvSpPr>
      <xdr:spPr>
        <a:xfrm>
          <a:off x="1665605" y="9618916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874</xdr:row>
      <xdr:rowOff>31750</xdr:rowOff>
    </xdr:from>
    <xdr:ext cx="311150" cy="947420"/>
    <xdr:sp>
      <xdr:nvSpPr>
        <xdr:cNvPr id="2993" name="文本框 2992"/>
        <xdr:cNvSpPr txBox="1"/>
      </xdr:nvSpPr>
      <xdr:spPr>
        <a:xfrm>
          <a:off x="1665605" y="9629965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759</xdr:row>
      <xdr:rowOff>31750</xdr:rowOff>
    </xdr:from>
    <xdr:ext cx="311150" cy="947420"/>
    <xdr:sp>
      <xdr:nvSpPr>
        <xdr:cNvPr id="2994" name="文本框 2993"/>
        <xdr:cNvSpPr txBox="1"/>
      </xdr:nvSpPr>
      <xdr:spPr>
        <a:xfrm>
          <a:off x="1665605" y="8359330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874</xdr:row>
      <xdr:rowOff>31750</xdr:rowOff>
    </xdr:from>
    <xdr:ext cx="311150" cy="947420"/>
    <xdr:sp>
      <xdr:nvSpPr>
        <xdr:cNvPr id="2995" name="文本框 2994"/>
        <xdr:cNvSpPr txBox="1"/>
      </xdr:nvSpPr>
      <xdr:spPr>
        <a:xfrm>
          <a:off x="1665605" y="9629965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875</xdr:row>
      <xdr:rowOff>31750</xdr:rowOff>
    </xdr:from>
    <xdr:ext cx="311150" cy="915670"/>
    <xdr:sp>
      <xdr:nvSpPr>
        <xdr:cNvPr id="2996" name="文本框 2995"/>
        <xdr:cNvSpPr txBox="1"/>
      </xdr:nvSpPr>
      <xdr:spPr>
        <a:xfrm>
          <a:off x="1665605" y="964101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760</xdr:row>
      <xdr:rowOff>31750</xdr:rowOff>
    </xdr:from>
    <xdr:ext cx="311150" cy="947420"/>
    <xdr:sp>
      <xdr:nvSpPr>
        <xdr:cNvPr id="2997" name="文本框 2996"/>
        <xdr:cNvSpPr txBox="1"/>
      </xdr:nvSpPr>
      <xdr:spPr>
        <a:xfrm>
          <a:off x="1665605" y="8370379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875</xdr:row>
      <xdr:rowOff>31750</xdr:rowOff>
    </xdr:from>
    <xdr:ext cx="311150" cy="915670"/>
    <xdr:sp>
      <xdr:nvSpPr>
        <xdr:cNvPr id="2998" name="文本框 2997"/>
        <xdr:cNvSpPr txBox="1"/>
      </xdr:nvSpPr>
      <xdr:spPr>
        <a:xfrm>
          <a:off x="1665605" y="964101450"/>
          <a:ext cx="311150" cy="915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761</xdr:row>
      <xdr:rowOff>31750</xdr:rowOff>
    </xdr:from>
    <xdr:ext cx="311150" cy="947420"/>
    <xdr:sp>
      <xdr:nvSpPr>
        <xdr:cNvPr id="2999" name="文本框 2998"/>
        <xdr:cNvSpPr txBox="1"/>
      </xdr:nvSpPr>
      <xdr:spPr>
        <a:xfrm>
          <a:off x="1665605" y="8381428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762</xdr:row>
      <xdr:rowOff>31750</xdr:rowOff>
    </xdr:from>
    <xdr:ext cx="311150" cy="947420"/>
    <xdr:sp>
      <xdr:nvSpPr>
        <xdr:cNvPr id="3000" name="文本框 2999"/>
        <xdr:cNvSpPr txBox="1"/>
      </xdr:nvSpPr>
      <xdr:spPr>
        <a:xfrm>
          <a:off x="1665605" y="8392477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763</xdr:row>
      <xdr:rowOff>31750</xdr:rowOff>
    </xdr:from>
    <xdr:ext cx="311150" cy="947420"/>
    <xdr:sp>
      <xdr:nvSpPr>
        <xdr:cNvPr id="3001" name="文本框 3000"/>
        <xdr:cNvSpPr txBox="1"/>
      </xdr:nvSpPr>
      <xdr:spPr>
        <a:xfrm>
          <a:off x="1665605" y="8403526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764</xdr:row>
      <xdr:rowOff>31750</xdr:rowOff>
    </xdr:from>
    <xdr:ext cx="311150" cy="947420"/>
    <xdr:sp>
      <xdr:nvSpPr>
        <xdr:cNvPr id="3002" name="文本框 3001"/>
        <xdr:cNvSpPr txBox="1"/>
      </xdr:nvSpPr>
      <xdr:spPr>
        <a:xfrm>
          <a:off x="1665605" y="8414575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765</xdr:row>
      <xdr:rowOff>31750</xdr:rowOff>
    </xdr:from>
    <xdr:ext cx="311150" cy="947420"/>
    <xdr:sp>
      <xdr:nvSpPr>
        <xdr:cNvPr id="3003" name="文本框 3002"/>
        <xdr:cNvSpPr txBox="1"/>
      </xdr:nvSpPr>
      <xdr:spPr>
        <a:xfrm>
          <a:off x="1665605" y="8425624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766</xdr:row>
      <xdr:rowOff>31750</xdr:rowOff>
    </xdr:from>
    <xdr:ext cx="311150" cy="947420"/>
    <xdr:sp>
      <xdr:nvSpPr>
        <xdr:cNvPr id="3004" name="文本框 3003"/>
        <xdr:cNvSpPr txBox="1"/>
      </xdr:nvSpPr>
      <xdr:spPr>
        <a:xfrm>
          <a:off x="1665605" y="8436673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767</xdr:row>
      <xdr:rowOff>31750</xdr:rowOff>
    </xdr:from>
    <xdr:ext cx="311150" cy="947420"/>
    <xdr:sp>
      <xdr:nvSpPr>
        <xdr:cNvPr id="3005" name="文本框 3004"/>
        <xdr:cNvSpPr txBox="1"/>
      </xdr:nvSpPr>
      <xdr:spPr>
        <a:xfrm>
          <a:off x="1665605" y="8447722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255905</xdr:colOff>
      <xdr:row>768</xdr:row>
      <xdr:rowOff>31750</xdr:rowOff>
    </xdr:from>
    <xdr:ext cx="311150" cy="947420"/>
    <xdr:sp>
      <xdr:nvSpPr>
        <xdr:cNvPr id="3006" name="文本框 3005"/>
        <xdr:cNvSpPr txBox="1"/>
      </xdr:nvSpPr>
      <xdr:spPr>
        <a:xfrm>
          <a:off x="1665605" y="845877150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1505</xdr:row>
      <xdr:rowOff>31750</xdr:rowOff>
    </xdr:from>
    <xdr:ext cx="311150" cy="502920"/>
    <xdr:sp>
      <xdr:nvSpPr>
        <xdr:cNvPr id="3007" name="文本框 3006"/>
        <xdr:cNvSpPr txBox="1"/>
      </xdr:nvSpPr>
      <xdr:spPr>
        <a:xfrm>
          <a:off x="1198880" y="1658778750"/>
          <a:ext cx="311150" cy="502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5206;&#36139;2021\&#39033;&#30446;&#36164;&#26009;\&#20013;&#22830;&#31532;&#19968;&#25209;\&#22914;&#19996;&#38215;2021&#24180;&#24230;&#20013;&#22830;&#31532;&#19968;&#25209;&#36130;&#25919;&#19987;&#39033;&#25206;&#36139;&#36164;&#37329;&#39033;&#30446;&#35745;&#2101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央第一批"/>
      <sheetName val="Sheet1"/>
    </sheetNames>
    <sheetDataSet>
      <sheetData sheetId="0" refreshError="1">
        <row r="5">
          <cell r="E5" t="str">
            <v>曾家港村17组、18组、19组、20组（从孙彪家到三支渠平板桥）田间道铺道渣长2200米，宽3.5米，厚5公分，含除杂整形</v>
          </cell>
          <cell r="F5">
            <v>7.2</v>
          </cell>
          <cell r="G5">
            <v>7</v>
          </cell>
          <cell r="H5">
            <v>0</v>
          </cell>
          <cell r="I5">
            <v>0.2</v>
          </cell>
        </row>
        <row r="6">
          <cell r="E6" t="str">
            <v>村机埠-1组沟渠整修硬化，开口80公分，50公分深，长400米</v>
          </cell>
          <cell r="F6">
            <v>6.1</v>
          </cell>
          <cell r="G6">
            <v>6</v>
          </cell>
          <cell r="H6">
            <v>0</v>
          </cell>
          <cell r="I6">
            <v>0.1</v>
          </cell>
        </row>
        <row r="7">
          <cell r="E7" t="str">
            <v>2组广敬老屋至方丕堰长350米×3米宽×1米高、3组杨家堰至广友田边长700米×3米宽×1米高、6组杨家堰至何家湾糠六分550米长×3米宽×1米高机耕犁道及配套</v>
          </cell>
          <cell r="F7">
            <v>8.2</v>
          </cell>
          <cell r="G7">
            <v>8</v>
          </cell>
          <cell r="H7">
            <v>0</v>
          </cell>
          <cell r="I7">
            <v>0.2</v>
          </cell>
        </row>
        <row r="8">
          <cell r="E8" t="str">
            <v>11组刘尚年至宋叔武公路硬化长150米、宽3.5米、厚20公分</v>
          </cell>
          <cell r="F8">
            <v>5.3</v>
          </cell>
          <cell r="G8">
            <v>5</v>
          </cell>
          <cell r="H8">
            <v>0</v>
          </cell>
          <cell r="I8">
            <v>0.3</v>
          </cell>
        </row>
        <row r="9">
          <cell r="E9" t="str">
            <v>北斗2号路北边6支渠至7支渠全长600米，宽3米，厚0.05米，整路基，埋涵管，40#×1米×8个，80#×1米×4个。7支渠李后平到钟大为家全长500米，宽3米，厚0.05米，整路基，埋涵管，40#×1米×4个，80#×1米×4个。</v>
          </cell>
          <cell r="F9">
            <v>10.3</v>
          </cell>
          <cell r="G9">
            <v>10</v>
          </cell>
          <cell r="H9">
            <v>0</v>
          </cell>
          <cell r="I9">
            <v>0.3</v>
          </cell>
        </row>
        <row r="10">
          <cell r="E10" t="str">
            <v>枫林村6组枫林寺至伍林鱼池1000米，宽3.5米,0.05米；枫林寺6组至甘行国家中药材种植基地整路基长1000米，宽3.5米,0.05米。</v>
          </cell>
          <cell r="F10">
            <v>10.1</v>
          </cell>
          <cell r="G10">
            <v>10</v>
          </cell>
          <cell r="H10">
            <v>0</v>
          </cell>
          <cell r="I10">
            <v>0.1</v>
          </cell>
        </row>
        <row r="11">
          <cell r="E11" t="str">
            <v>14组堰塘，从罗宏轩屋前至胡考祖屋前4.5亩，3.5米深；10组堰塘从鲁秉爱屋旁至鲁礼兵屋，5亩，4.5米深；
</v>
          </cell>
          <cell r="F11">
            <v>5.3</v>
          </cell>
          <cell r="G11">
            <v>5</v>
          </cell>
          <cell r="H11">
            <v>0</v>
          </cell>
          <cell r="I11">
            <v>0.3</v>
          </cell>
        </row>
        <row r="12">
          <cell r="E12" t="str">
            <v>6.7.9.15组机埠904水泵换新；3组机埠房子维修，904水泵换新，22KW电机换新，闸门换新</v>
          </cell>
          <cell r="F12">
            <v>5.2</v>
          </cell>
          <cell r="G12">
            <v>5</v>
          </cell>
          <cell r="H12">
            <v>0</v>
          </cell>
          <cell r="I12">
            <v>0.2</v>
          </cell>
        </row>
        <row r="13">
          <cell r="E13" t="str">
            <v>杨振海至西山庙225米沟渠硬化，底宽0.6米，高0.7米，面宽1.5米，杨振海至西山庙新建机耕道100米铺道渣,宽 2.5米，厚5公分</v>
          </cell>
          <cell r="F13">
            <v>5.5</v>
          </cell>
          <cell r="G13">
            <v>5</v>
          </cell>
          <cell r="H13">
            <v>0</v>
          </cell>
          <cell r="I13">
            <v>0.5</v>
          </cell>
        </row>
        <row r="14">
          <cell r="E14" t="str">
            <v>青龙郜五组到青龙郜十组清沟 开口7米，底宽4米，长900米，清淤深度1米</v>
          </cell>
          <cell r="F14">
            <v>7.5</v>
          </cell>
          <cell r="G14">
            <v>7</v>
          </cell>
          <cell r="H14">
            <v>0</v>
          </cell>
          <cell r="I14">
            <v>0.5</v>
          </cell>
        </row>
        <row r="15">
          <cell r="E15" t="str">
            <v>11组堰塘，3亩，3米深；8组马传华旁堰塘，4亩，3米深；1组毛承质旁堰塘，3.5亩，3米深</v>
          </cell>
          <cell r="F15">
            <v>5.2</v>
          </cell>
          <cell r="G15">
            <v>5</v>
          </cell>
          <cell r="H15">
            <v>0</v>
          </cell>
          <cell r="I15">
            <v>0.2</v>
          </cell>
        </row>
        <row r="16">
          <cell r="E16" t="str">
            <v>天坪3组宋叔毕家至何才兵家长180米，宽2.8米，厚0.2米</v>
          </cell>
          <cell r="F16">
            <v>5.5</v>
          </cell>
          <cell r="G16">
            <v>5</v>
          </cell>
          <cell r="H16">
            <v>0</v>
          </cell>
          <cell r="I16">
            <v>0.5</v>
          </cell>
        </row>
        <row r="17">
          <cell r="E17" t="str">
            <v>村部前右边黄连兴家至刘小锋家排水沟渠硬化41米，底宽4.1米，开口面3米、0.2米厚现浇，双边高2.2米</v>
          </cell>
          <cell r="F17">
            <v>8.4</v>
          </cell>
          <cell r="G17">
            <v>8</v>
          </cell>
          <cell r="H17">
            <v>0</v>
          </cell>
          <cell r="I17">
            <v>0.4</v>
          </cell>
        </row>
        <row r="18">
          <cell r="E18" t="str">
            <v>18组公路硬化180米*0.2米高*3米宽（叶汉喜家至叶祚荣田），18组排灌沟清淤280米（2.5米面*1.5米底*1.5米高）；18组公路硬化280米*0.2米高*3米宽（王业春葡萄地至机埠），18组220米农渠沟硬化（鲁学金田至刘四平田）0.8米高*0.5米底*1米面）涵管0.5*1米30个</v>
          </cell>
          <cell r="F18">
            <v>20</v>
          </cell>
          <cell r="G18">
            <v>20</v>
          </cell>
          <cell r="H18">
            <v>0</v>
          </cell>
          <cell r="I18">
            <v>0</v>
          </cell>
        </row>
        <row r="19">
          <cell r="E19" t="str">
            <v>洈水渠至刘德方61m*2.5m*0.18m；洈水渠至熊昌春68m*2.5m*0.18m；洈水渠至何平才42m*2.5m*0.18m；洈水渠至杨贞华31m*3m*0.18m；胡辉祖至严学庆57m*2.7m*0.18m；胡辉祖至胡长青85m*2.5m*0.18m；刘德武至刘迪106m*2.5m*0.18m；</v>
          </cell>
          <cell r="F19">
            <v>8.4</v>
          </cell>
          <cell r="G19">
            <v>8</v>
          </cell>
          <cell r="H19">
            <v>0</v>
          </cell>
          <cell r="I19">
            <v>0.4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11"/>
  <sheetViews>
    <sheetView tabSelected="1" workbookViewId="0">
      <pane ySplit="3" topLeftCell="A1501" activePane="bottomLeft" state="frozen"/>
      <selection/>
      <selection pane="bottomLeft" activeCell="G1501" sqref="G1501"/>
    </sheetView>
  </sheetViews>
  <sheetFormatPr defaultColWidth="9" defaultRowHeight="13.5"/>
  <cols>
    <col min="1" max="1" width="5.125" style="1" customWidth="1"/>
    <col min="2" max="2" width="7.25" style="1" customWidth="1"/>
    <col min="3" max="3" width="6.125" style="1" customWidth="1"/>
    <col min="4" max="4" width="5" style="1" customWidth="1"/>
    <col min="5" max="5" width="6" style="1" customWidth="1"/>
    <col min="6" max="6" width="5" style="1" customWidth="1"/>
    <col min="7" max="8" width="7.49166666666667" style="1" customWidth="1"/>
    <col min="9" max="9" width="8.875" style="1" customWidth="1"/>
    <col min="10" max="10" width="23.625" style="1" customWidth="1"/>
    <col min="11" max="11" width="11.875" style="1" customWidth="1"/>
    <col min="12" max="12" width="7.875" style="1" customWidth="1"/>
    <col min="13" max="13" width="5.875" style="1" customWidth="1"/>
    <col min="14" max="14" width="11.125" style="1" customWidth="1"/>
    <col min="15" max="15" width="5.75" style="1" customWidth="1"/>
    <col min="16" max="16" width="12.125" style="1" customWidth="1"/>
    <col min="17" max="18" width="5.875" style="1" customWidth="1"/>
    <col min="19" max="19" width="61.875" style="1" customWidth="1"/>
    <col min="20" max="20" width="26.75" style="1" customWidth="1"/>
    <col min="21" max="21" width="8.75" style="1" customWidth="1"/>
    <col min="22" max="22" width="6.875" style="1" customWidth="1"/>
    <col min="23" max="27" width="9" style="1" customWidth="1"/>
    <col min="28" max="16384" width="9" style="1"/>
  </cols>
  <sheetData>
    <row r="1" s="1" customFormat="1" ht="37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31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/>
      <c r="I2" s="6" t="s">
        <v>8</v>
      </c>
      <c r="J2" s="6" t="s">
        <v>9</v>
      </c>
      <c r="K2" s="6" t="s">
        <v>10</v>
      </c>
      <c r="L2" s="6"/>
      <c r="M2" s="6"/>
      <c r="N2" s="6"/>
      <c r="O2" s="7"/>
      <c r="P2" s="7"/>
      <c r="Q2" s="7"/>
      <c r="R2" s="8"/>
      <c r="S2" s="6" t="s">
        <v>11</v>
      </c>
      <c r="T2" s="6" t="s">
        <v>12</v>
      </c>
      <c r="U2" s="6" t="s">
        <v>13</v>
      </c>
      <c r="V2" s="6" t="s">
        <v>14</v>
      </c>
    </row>
    <row r="3" s="1" customFormat="1" ht="36" customHeight="1" spans="1:22">
      <c r="A3" s="6"/>
      <c r="B3" s="6"/>
      <c r="C3" s="6"/>
      <c r="D3" s="6"/>
      <c r="E3" s="6"/>
      <c r="F3" s="6"/>
      <c r="G3" s="8" t="s">
        <v>15</v>
      </c>
      <c r="H3" s="9" t="s">
        <v>16</v>
      </c>
      <c r="I3" s="6"/>
      <c r="J3" s="6"/>
      <c r="K3" s="6" t="s">
        <v>17</v>
      </c>
      <c r="L3" s="6" t="s">
        <v>18</v>
      </c>
      <c r="M3" s="6" t="s">
        <v>19</v>
      </c>
      <c r="N3" s="6" t="s">
        <v>20</v>
      </c>
      <c r="O3" s="6" t="s">
        <v>17</v>
      </c>
      <c r="P3" s="6" t="s">
        <v>21</v>
      </c>
      <c r="Q3" s="6" t="s">
        <v>22</v>
      </c>
      <c r="R3" s="6" t="s">
        <v>23</v>
      </c>
      <c r="S3" s="6"/>
      <c r="T3" s="6"/>
      <c r="U3" s="6"/>
      <c r="V3" s="6"/>
    </row>
    <row r="4" s="1" customFormat="1" ht="30" customHeight="1" spans="1:22">
      <c r="A4" s="10" t="s">
        <v>24</v>
      </c>
      <c r="B4" s="10"/>
      <c r="C4" s="10"/>
      <c r="D4" s="10"/>
      <c r="E4" s="10"/>
      <c r="F4" s="10"/>
      <c r="G4" s="10"/>
      <c r="H4" s="10"/>
      <c r="I4" s="10"/>
      <c r="J4" s="10"/>
      <c r="K4" s="10">
        <f>SUM(K5:K1511)</f>
        <v>15985.0180800001</v>
      </c>
      <c r="L4" s="10">
        <f>SUM(L5:L1511)</f>
        <v>14387</v>
      </c>
      <c r="M4" s="10">
        <f>SUM(M5:M76)</f>
        <v>0</v>
      </c>
      <c r="N4" s="10">
        <f>SUM(N5:N1511)</f>
        <v>1598.01807999999</v>
      </c>
      <c r="O4" s="10">
        <f>SUM(O5:O1511)</f>
        <v>33854</v>
      </c>
      <c r="P4" s="10">
        <f>SUM(P5:P1511)</f>
        <v>19789</v>
      </c>
      <c r="Q4" s="10">
        <f>SUM(Q5:Q1511)</f>
        <v>254</v>
      </c>
      <c r="R4" s="10">
        <f>SUM(R5:R1511)</f>
        <v>13801</v>
      </c>
      <c r="S4" s="10"/>
      <c r="T4" s="10"/>
      <c r="U4" s="10"/>
      <c r="V4" s="10"/>
    </row>
    <row r="5" s="2" customFormat="1" ht="87" customHeight="1" spans="1:22">
      <c r="A5" s="11">
        <v>1</v>
      </c>
      <c r="B5" s="12" t="s">
        <v>25</v>
      </c>
      <c r="C5" s="12" t="s">
        <v>26</v>
      </c>
      <c r="D5" s="12" t="s">
        <v>27</v>
      </c>
      <c r="E5" s="12" t="s">
        <v>28</v>
      </c>
      <c r="F5" s="12" t="s">
        <v>29</v>
      </c>
      <c r="G5" s="13" t="s">
        <v>30</v>
      </c>
      <c r="H5" s="12">
        <v>2021.9</v>
      </c>
      <c r="I5" s="12" t="s">
        <v>31</v>
      </c>
      <c r="J5" s="12" t="s">
        <v>32</v>
      </c>
      <c r="K5" s="14">
        <v>5.5</v>
      </c>
      <c r="L5" s="14">
        <v>5</v>
      </c>
      <c r="M5" s="12">
        <v>0</v>
      </c>
      <c r="N5" s="12">
        <v>0.5</v>
      </c>
      <c r="O5" s="14">
        <v>18</v>
      </c>
      <c r="P5" s="14">
        <v>10</v>
      </c>
      <c r="Q5" s="14">
        <v>0</v>
      </c>
      <c r="R5" s="14">
        <v>8</v>
      </c>
      <c r="S5" s="21" t="s">
        <v>33</v>
      </c>
      <c r="T5" s="12" t="s">
        <v>34</v>
      </c>
      <c r="U5" s="12" t="s">
        <v>35</v>
      </c>
      <c r="V5" s="12"/>
    </row>
    <row r="6" s="2" customFormat="1" ht="87" customHeight="1" spans="1:22">
      <c r="A6" s="11">
        <v>2</v>
      </c>
      <c r="B6" s="12" t="s">
        <v>25</v>
      </c>
      <c r="C6" s="12" t="s">
        <v>26</v>
      </c>
      <c r="D6" s="12" t="s">
        <v>27</v>
      </c>
      <c r="E6" s="12" t="s">
        <v>36</v>
      </c>
      <c r="F6" s="12" t="s">
        <v>37</v>
      </c>
      <c r="G6" s="13" t="s">
        <v>38</v>
      </c>
      <c r="H6" s="12">
        <v>2021.11</v>
      </c>
      <c r="I6" s="12" t="s">
        <v>39</v>
      </c>
      <c r="J6" s="12" t="s">
        <v>40</v>
      </c>
      <c r="K6" s="14">
        <v>9</v>
      </c>
      <c r="L6" s="14">
        <v>8</v>
      </c>
      <c r="M6" s="12">
        <v>0</v>
      </c>
      <c r="N6" s="12">
        <v>1</v>
      </c>
      <c r="O6" s="14">
        <v>15</v>
      </c>
      <c r="P6" s="14">
        <v>10</v>
      </c>
      <c r="Q6" s="14">
        <v>0</v>
      </c>
      <c r="R6" s="14">
        <v>5</v>
      </c>
      <c r="S6" s="21" t="s">
        <v>41</v>
      </c>
      <c r="T6" s="12" t="s">
        <v>42</v>
      </c>
      <c r="U6" s="12" t="s">
        <v>35</v>
      </c>
      <c r="V6" s="12"/>
    </row>
    <row r="7" s="2" customFormat="1" ht="87" customHeight="1" spans="1:22">
      <c r="A7" s="11">
        <v>3</v>
      </c>
      <c r="B7" s="12" t="s">
        <v>25</v>
      </c>
      <c r="C7" s="12" t="s">
        <v>26</v>
      </c>
      <c r="D7" s="12" t="s">
        <v>27</v>
      </c>
      <c r="E7" s="12" t="s">
        <v>43</v>
      </c>
      <c r="F7" s="12" t="s">
        <v>37</v>
      </c>
      <c r="G7" s="13" t="s">
        <v>30</v>
      </c>
      <c r="H7" s="12">
        <v>2021.9</v>
      </c>
      <c r="I7" s="12" t="s">
        <v>44</v>
      </c>
      <c r="J7" s="12" t="s">
        <v>45</v>
      </c>
      <c r="K7" s="14">
        <v>6.5</v>
      </c>
      <c r="L7" s="14">
        <v>6</v>
      </c>
      <c r="M7" s="12">
        <v>0</v>
      </c>
      <c r="N7" s="12">
        <v>0.5</v>
      </c>
      <c r="O7" s="14">
        <v>14</v>
      </c>
      <c r="P7" s="14">
        <v>10</v>
      </c>
      <c r="Q7" s="14">
        <v>0</v>
      </c>
      <c r="R7" s="14">
        <v>4</v>
      </c>
      <c r="S7" s="21" t="s">
        <v>46</v>
      </c>
      <c r="T7" s="12" t="s">
        <v>47</v>
      </c>
      <c r="U7" s="12" t="s">
        <v>35</v>
      </c>
      <c r="V7" s="12"/>
    </row>
    <row r="8" s="2" customFormat="1" ht="87" customHeight="1" spans="1:22">
      <c r="A8" s="11">
        <v>4</v>
      </c>
      <c r="B8" s="12" t="s">
        <v>25</v>
      </c>
      <c r="C8" s="12" t="s">
        <v>26</v>
      </c>
      <c r="D8" s="12" t="s">
        <v>27</v>
      </c>
      <c r="E8" s="12" t="s">
        <v>48</v>
      </c>
      <c r="F8" s="12" t="s">
        <v>49</v>
      </c>
      <c r="G8" s="13" t="s">
        <v>30</v>
      </c>
      <c r="H8" s="12">
        <v>2021.9</v>
      </c>
      <c r="I8" s="12" t="s">
        <v>50</v>
      </c>
      <c r="J8" s="12" t="s">
        <v>51</v>
      </c>
      <c r="K8" s="14">
        <v>5.5</v>
      </c>
      <c r="L8" s="14">
        <v>5</v>
      </c>
      <c r="M8" s="12">
        <v>0</v>
      </c>
      <c r="N8" s="12">
        <v>0.5</v>
      </c>
      <c r="O8" s="14">
        <v>14</v>
      </c>
      <c r="P8" s="14">
        <v>10</v>
      </c>
      <c r="Q8" s="14">
        <v>0</v>
      </c>
      <c r="R8" s="14">
        <v>4</v>
      </c>
      <c r="S8" s="21" t="s">
        <v>52</v>
      </c>
      <c r="T8" s="12" t="s">
        <v>34</v>
      </c>
      <c r="U8" s="12" t="s">
        <v>35</v>
      </c>
      <c r="V8" s="12"/>
    </row>
    <row r="9" s="2" customFormat="1" ht="87" customHeight="1" spans="1:22">
      <c r="A9" s="11">
        <v>5</v>
      </c>
      <c r="B9" s="12" t="s">
        <v>25</v>
      </c>
      <c r="C9" s="12" t="s">
        <v>26</v>
      </c>
      <c r="D9" s="12" t="s">
        <v>27</v>
      </c>
      <c r="E9" s="12" t="s">
        <v>53</v>
      </c>
      <c r="F9" s="12" t="s">
        <v>54</v>
      </c>
      <c r="G9" s="13" t="s">
        <v>55</v>
      </c>
      <c r="H9" s="12">
        <v>2021.8</v>
      </c>
      <c r="I9" s="12" t="s">
        <v>56</v>
      </c>
      <c r="J9" s="12" t="s">
        <v>57</v>
      </c>
      <c r="K9" s="14">
        <v>8.5</v>
      </c>
      <c r="L9" s="14">
        <v>5</v>
      </c>
      <c r="M9" s="12">
        <v>0</v>
      </c>
      <c r="N9" s="12">
        <v>3.5</v>
      </c>
      <c r="O9" s="14">
        <v>15</v>
      </c>
      <c r="P9" s="14">
        <v>9</v>
      </c>
      <c r="Q9" s="14">
        <v>1</v>
      </c>
      <c r="R9" s="14">
        <v>5</v>
      </c>
      <c r="S9" s="21" t="s">
        <v>58</v>
      </c>
      <c r="T9" s="12" t="s">
        <v>59</v>
      </c>
      <c r="U9" s="12" t="s">
        <v>35</v>
      </c>
      <c r="V9" s="12"/>
    </row>
    <row r="10" s="2" customFormat="1" ht="87" customHeight="1" spans="1:22">
      <c r="A10" s="11">
        <v>6</v>
      </c>
      <c r="B10" s="12" t="s">
        <v>25</v>
      </c>
      <c r="C10" s="12" t="s">
        <v>26</v>
      </c>
      <c r="D10" s="12" t="s">
        <v>60</v>
      </c>
      <c r="E10" s="12" t="s">
        <v>61</v>
      </c>
      <c r="F10" s="12" t="s">
        <v>49</v>
      </c>
      <c r="G10" s="13" t="s">
        <v>62</v>
      </c>
      <c r="H10" s="12">
        <v>2021.12</v>
      </c>
      <c r="I10" s="12" t="s">
        <v>63</v>
      </c>
      <c r="J10" s="12" t="s">
        <v>64</v>
      </c>
      <c r="K10" s="14">
        <v>10.5</v>
      </c>
      <c r="L10" s="14">
        <v>10</v>
      </c>
      <c r="M10" s="12">
        <v>0</v>
      </c>
      <c r="N10" s="12">
        <v>0.5</v>
      </c>
      <c r="O10" s="14">
        <v>54</v>
      </c>
      <c r="P10" s="14">
        <v>51</v>
      </c>
      <c r="Q10" s="14">
        <v>3</v>
      </c>
      <c r="R10" s="14">
        <v>0</v>
      </c>
      <c r="S10" s="21" t="s">
        <v>65</v>
      </c>
      <c r="T10" s="12" t="s">
        <v>66</v>
      </c>
      <c r="U10" s="12" t="s">
        <v>67</v>
      </c>
      <c r="V10" s="12"/>
    </row>
    <row r="11" s="2" customFormat="1" ht="87" customHeight="1" spans="1:22">
      <c r="A11" s="11">
        <v>7</v>
      </c>
      <c r="B11" s="12" t="s">
        <v>25</v>
      </c>
      <c r="C11" s="12" t="s">
        <v>68</v>
      </c>
      <c r="D11" s="12" t="s">
        <v>27</v>
      </c>
      <c r="E11" s="12" t="s">
        <v>69</v>
      </c>
      <c r="F11" s="12" t="s">
        <v>49</v>
      </c>
      <c r="G11" s="12">
        <v>2021.6</v>
      </c>
      <c r="H11" s="12">
        <v>2021.7</v>
      </c>
      <c r="I11" s="16" t="s">
        <v>70</v>
      </c>
      <c r="J11" s="16" t="s">
        <v>71</v>
      </c>
      <c r="K11" s="14">
        <v>6</v>
      </c>
      <c r="L11" s="17">
        <v>5</v>
      </c>
      <c r="M11" s="12">
        <v>0</v>
      </c>
      <c r="N11" s="16">
        <v>1</v>
      </c>
      <c r="O11" s="14">
        <v>14</v>
      </c>
      <c r="P11" s="14">
        <v>9</v>
      </c>
      <c r="Q11" s="14">
        <v>1</v>
      </c>
      <c r="R11" s="14">
        <v>4</v>
      </c>
      <c r="S11" s="21" t="s">
        <v>72</v>
      </c>
      <c r="T11" s="12" t="s">
        <v>73</v>
      </c>
      <c r="U11" s="12" t="s">
        <v>35</v>
      </c>
      <c r="V11" s="12"/>
    </row>
    <row r="12" s="2" customFormat="1" ht="87" customHeight="1" spans="1:22">
      <c r="A12" s="11">
        <v>8</v>
      </c>
      <c r="B12" s="12" t="s">
        <v>25</v>
      </c>
      <c r="C12" s="12" t="s">
        <v>68</v>
      </c>
      <c r="D12" s="12" t="s">
        <v>27</v>
      </c>
      <c r="E12" s="12" t="s">
        <v>69</v>
      </c>
      <c r="F12" s="12" t="s">
        <v>49</v>
      </c>
      <c r="G12" s="12">
        <v>2021.6</v>
      </c>
      <c r="H12" s="12">
        <v>2021.7</v>
      </c>
      <c r="I12" s="16" t="s">
        <v>74</v>
      </c>
      <c r="J12" s="16" t="s">
        <v>75</v>
      </c>
      <c r="K12" s="14">
        <v>16</v>
      </c>
      <c r="L12" s="17">
        <v>15</v>
      </c>
      <c r="M12" s="12">
        <v>0</v>
      </c>
      <c r="N12" s="16">
        <v>1</v>
      </c>
      <c r="O12" s="14">
        <v>15</v>
      </c>
      <c r="P12" s="14">
        <v>10</v>
      </c>
      <c r="Q12" s="14">
        <v>0</v>
      </c>
      <c r="R12" s="14">
        <v>5</v>
      </c>
      <c r="S12" s="21" t="s">
        <v>76</v>
      </c>
      <c r="T12" s="12" t="s">
        <v>73</v>
      </c>
      <c r="U12" s="12" t="s">
        <v>35</v>
      </c>
      <c r="V12" s="12"/>
    </row>
    <row r="13" s="2" customFormat="1" ht="87" customHeight="1" spans="1:22">
      <c r="A13" s="11">
        <v>9</v>
      </c>
      <c r="B13" s="12" t="s">
        <v>25</v>
      </c>
      <c r="C13" s="12" t="s">
        <v>68</v>
      </c>
      <c r="D13" s="12" t="s">
        <v>27</v>
      </c>
      <c r="E13" s="12" t="s">
        <v>69</v>
      </c>
      <c r="F13" s="12" t="s">
        <v>49</v>
      </c>
      <c r="G13" s="12">
        <v>2021.7</v>
      </c>
      <c r="H13" s="12">
        <v>2021.8</v>
      </c>
      <c r="I13" s="16" t="s">
        <v>77</v>
      </c>
      <c r="J13" s="16" t="s">
        <v>78</v>
      </c>
      <c r="K13" s="14">
        <v>6</v>
      </c>
      <c r="L13" s="17">
        <v>5</v>
      </c>
      <c r="M13" s="12">
        <v>0</v>
      </c>
      <c r="N13" s="16">
        <v>1</v>
      </c>
      <c r="O13" s="14">
        <v>17</v>
      </c>
      <c r="P13" s="14">
        <v>10</v>
      </c>
      <c r="Q13" s="14">
        <v>0</v>
      </c>
      <c r="R13" s="14">
        <v>7</v>
      </c>
      <c r="S13" s="21" t="s">
        <v>79</v>
      </c>
      <c r="T13" s="12" t="s">
        <v>73</v>
      </c>
      <c r="U13" s="12" t="s">
        <v>35</v>
      </c>
      <c r="V13" s="12"/>
    </row>
    <row r="14" s="2" customFormat="1" ht="87" customHeight="1" spans="1:22">
      <c r="A14" s="11">
        <v>10</v>
      </c>
      <c r="B14" s="12" t="s">
        <v>25</v>
      </c>
      <c r="C14" s="12" t="s">
        <v>68</v>
      </c>
      <c r="D14" s="12" t="s">
        <v>27</v>
      </c>
      <c r="E14" s="12" t="s">
        <v>69</v>
      </c>
      <c r="F14" s="12" t="s">
        <v>49</v>
      </c>
      <c r="G14" s="12">
        <v>2021.6</v>
      </c>
      <c r="H14" s="12">
        <v>2021.7</v>
      </c>
      <c r="I14" s="12" t="s">
        <v>80</v>
      </c>
      <c r="J14" s="12" t="s">
        <v>81</v>
      </c>
      <c r="K14" s="14">
        <v>9</v>
      </c>
      <c r="L14" s="17">
        <v>8</v>
      </c>
      <c r="M14" s="12">
        <v>0</v>
      </c>
      <c r="N14" s="16">
        <v>1</v>
      </c>
      <c r="O14" s="14">
        <v>15</v>
      </c>
      <c r="P14" s="14">
        <v>9</v>
      </c>
      <c r="Q14" s="14">
        <v>2</v>
      </c>
      <c r="R14" s="14">
        <v>4</v>
      </c>
      <c r="S14" s="21" t="s">
        <v>72</v>
      </c>
      <c r="T14" s="12" t="s">
        <v>59</v>
      </c>
      <c r="U14" s="12" t="s">
        <v>35</v>
      </c>
      <c r="V14" s="12"/>
    </row>
    <row r="15" s="2" customFormat="1" ht="87" customHeight="1" spans="1:22">
      <c r="A15" s="11">
        <v>11</v>
      </c>
      <c r="B15" s="12" t="s">
        <v>25</v>
      </c>
      <c r="C15" s="12" t="s">
        <v>68</v>
      </c>
      <c r="D15" s="12" t="s">
        <v>27</v>
      </c>
      <c r="E15" s="12" t="s">
        <v>69</v>
      </c>
      <c r="F15" s="12" t="s">
        <v>49</v>
      </c>
      <c r="G15" s="12">
        <v>2021.8</v>
      </c>
      <c r="H15" s="12">
        <v>2021.9</v>
      </c>
      <c r="I15" s="12" t="s">
        <v>82</v>
      </c>
      <c r="J15" s="12" t="s">
        <v>83</v>
      </c>
      <c r="K15" s="14">
        <v>5.5</v>
      </c>
      <c r="L15" s="17">
        <v>5</v>
      </c>
      <c r="M15" s="12">
        <v>0</v>
      </c>
      <c r="N15" s="16">
        <v>0.5</v>
      </c>
      <c r="O15" s="14">
        <v>17</v>
      </c>
      <c r="P15" s="14">
        <v>10</v>
      </c>
      <c r="Q15" s="14">
        <v>0</v>
      </c>
      <c r="R15" s="14">
        <v>7</v>
      </c>
      <c r="S15" s="21" t="s">
        <v>76</v>
      </c>
      <c r="T15" s="12" t="s">
        <v>73</v>
      </c>
      <c r="U15" s="12" t="s">
        <v>35</v>
      </c>
      <c r="V15" s="12"/>
    </row>
    <row r="16" s="2" customFormat="1" ht="87" customHeight="1" spans="1:22">
      <c r="A16" s="11">
        <v>12</v>
      </c>
      <c r="B16" s="12" t="s">
        <v>25</v>
      </c>
      <c r="C16" s="12" t="s">
        <v>68</v>
      </c>
      <c r="D16" s="12" t="s">
        <v>27</v>
      </c>
      <c r="E16" s="12" t="s">
        <v>84</v>
      </c>
      <c r="F16" s="12" t="s">
        <v>49</v>
      </c>
      <c r="G16" s="12">
        <v>2021.8</v>
      </c>
      <c r="H16" s="12">
        <v>2021.12</v>
      </c>
      <c r="I16" s="12" t="s">
        <v>85</v>
      </c>
      <c r="J16" s="12" t="s">
        <v>85</v>
      </c>
      <c r="K16" s="14">
        <v>10.5</v>
      </c>
      <c r="L16" s="14">
        <v>10</v>
      </c>
      <c r="M16" s="12">
        <v>0</v>
      </c>
      <c r="N16" s="12">
        <v>0.5</v>
      </c>
      <c r="O16" s="14">
        <v>15</v>
      </c>
      <c r="P16" s="14">
        <v>9</v>
      </c>
      <c r="Q16" s="14">
        <v>1</v>
      </c>
      <c r="R16" s="14">
        <v>5</v>
      </c>
      <c r="S16" s="21" t="s">
        <v>86</v>
      </c>
      <c r="T16" s="12" t="s">
        <v>73</v>
      </c>
      <c r="U16" s="12" t="s">
        <v>35</v>
      </c>
      <c r="V16" s="12"/>
    </row>
    <row r="17" s="2" customFormat="1" ht="87" customHeight="1" spans="1:22">
      <c r="A17" s="11">
        <v>13</v>
      </c>
      <c r="B17" s="12" t="s">
        <v>25</v>
      </c>
      <c r="C17" s="12" t="s">
        <v>68</v>
      </c>
      <c r="D17" s="12" t="s">
        <v>27</v>
      </c>
      <c r="E17" s="12" t="s">
        <v>87</v>
      </c>
      <c r="F17" s="12" t="s">
        <v>29</v>
      </c>
      <c r="G17" s="14">
        <v>2021.11</v>
      </c>
      <c r="H17" s="12">
        <v>2021.12</v>
      </c>
      <c r="I17" s="12" t="s">
        <v>88</v>
      </c>
      <c r="J17" s="12" t="s">
        <v>89</v>
      </c>
      <c r="K17" s="14">
        <v>16</v>
      </c>
      <c r="L17" s="14">
        <v>15</v>
      </c>
      <c r="M17" s="12">
        <v>0</v>
      </c>
      <c r="N17" s="12">
        <v>1</v>
      </c>
      <c r="O17" s="14">
        <v>14</v>
      </c>
      <c r="P17" s="14">
        <v>10</v>
      </c>
      <c r="Q17" s="14">
        <v>1</v>
      </c>
      <c r="R17" s="14">
        <v>3</v>
      </c>
      <c r="S17" s="21" t="s">
        <v>33</v>
      </c>
      <c r="T17" s="12" t="s">
        <v>90</v>
      </c>
      <c r="U17" s="12" t="s">
        <v>35</v>
      </c>
      <c r="V17" s="12"/>
    </row>
    <row r="18" s="2" customFormat="1" ht="87" customHeight="1" spans="1:22">
      <c r="A18" s="11">
        <v>14</v>
      </c>
      <c r="B18" s="12" t="s">
        <v>25</v>
      </c>
      <c r="C18" s="12" t="s">
        <v>68</v>
      </c>
      <c r="D18" s="12" t="s">
        <v>27</v>
      </c>
      <c r="E18" s="12" t="s">
        <v>91</v>
      </c>
      <c r="F18" s="12" t="s">
        <v>49</v>
      </c>
      <c r="G18" s="13" t="s">
        <v>38</v>
      </c>
      <c r="H18" s="12">
        <v>2021.12</v>
      </c>
      <c r="I18" s="12" t="s">
        <v>92</v>
      </c>
      <c r="J18" s="12" t="s">
        <v>93</v>
      </c>
      <c r="K18" s="14">
        <v>8.5</v>
      </c>
      <c r="L18" s="17">
        <v>8</v>
      </c>
      <c r="M18" s="12">
        <v>0</v>
      </c>
      <c r="N18" s="16">
        <v>0.5</v>
      </c>
      <c r="O18" s="14">
        <v>19</v>
      </c>
      <c r="P18" s="14">
        <v>11</v>
      </c>
      <c r="Q18" s="14">
        <v>0</v>
      </c>
      <c r="R18" s="14">
        <v>8</v>
      </c>
      <c r="S18" s="21" t="s">
        <v>94</v>
      </c>
      <c r="T18" s="12" t="s">
        <v>95</v>
      </c>
      <c r="U18" s="12" t="s">
        <v>35</v>
      </c>
      <c r="V18" s="12"/>
    </row>
    <row r="19" s="2" customFormat="1" ht="87" customHeight="1" spans="1:22">
      <c r="A19" s="11">
        <v>15</v>
      </c>
      <c r="B19" s="12" t="s">
        <v>25</v>
      </c>
      <c r="C19" s="12" t="s">
        <v>68</v>
      </c>
      <c r="D19" s="12" t="s">
        <v>27</v>
      </c>
      <c r="E19" s="12" t="s">
        <v>96</v>
      </c>
      <c r="F19" s="12" t="s">
        <v>29</v>
      </c>
      <c r="G19" s="12">
        <v>2021.7</v>
      </c>
      <c r="H19" s="12">
        <v>2021.8</v>
      </c>
      <c r="I19" s="16" t="s">
        <v>97</v>
      </c>
      <c r="J19" s="16" t="s">
        <v>98</v>
      </c>
      <c r="K19" s="14">
        <v>11</v>
      </c>
      <c r="L19" s="17">
        <v>10</v>
      </c>
      <c r="M19" s="12">
        <v>0</v>
      </c>
      <c r="N19" s="16">
        <v>1</v>
      </c>
      <c r="O19" s="14">
        <v>18</v>
      </c>
      <c r="P19" s="14">
        <v>14</v>
      </c>
      <c r="Q19" s="14">
        <v>0</v>
      </c>
      <c r="R19" s="14">
        <v>4</v>
      </c>
      <c r="S19" s="21" t="s">
        <v>99</v>
      </c>
      <c r="T19" s="12" t="s">
        <v>100</v>
      </c>
      <c r="U19" s="12" t="s">
        <v>35</v>
      </c>
      <c r="V19" s="12"/>
    </row>
    <row r="20" s="2" customFormat="1" ht="87" customHeight="1" spans="1:22">
      <c r="A20" s="11">
        <v>16</v>
      </c>
      <c r="B20" s="12" t="s">
        <v>25</v>
      </c>
      <c r="C20" s="12" t="s">
        <v>68</v>
      </c>
      <c r="D20" s="12" t="s">
        <v>27</v>
      </c>
      <c r="E20" s="12" t="s">
        <v>84</v>
      </c>
      <c r="F20" s="12" t="s">
        <v>49</v>
      </c>
      <c r="G20" s="12">
        <v>2021.9</v>
      </c>
      <c r="H20" s="12">
        <v>2021.11</v>
      </c>
      <c r="I20" s="16" t="s">
        <v>101</v>
      </c>
      <c r="J20" s="16" t="s">
        <v>102</v>
      </c>
      <c r="K20" s="14">
        <v>17</v>
      </c>
      <c r="L20" s="14">
        <v>15</v>
      </c>
      <c r="M20" s="12">
        <v>0</v>
      </c>
      <c r="N20" s="12">
        <v>2</v>
      </c>
      <c r="O20" s="14">
        <v>14</v>
      </c>
      <c r="P20" s="14">
        <v>8</v>
      </c>
      <c r="Q20" s="14">
        <v>2</v>
      </c>
      <c r="R20" s="14">
        <v>4</v>
      </c>
      <c r="S20" s="21" t="s">
        <v>103</v>
      </c>
      <c r="T20" s="12" t="s">
        <v>73</v>
      </c>
      <c r="U20" s="12" t="s">
        <v>67</v>
      </c>
      <c r="V20" s="12"/>
    </row>
    <row r="21" s="2" customFormat="1" ht="87" customHeight="1" spans="1:22">
      <c r="A21" s="11">
        <v>17</v>
      </c>
      <c r="B21" s="12" t="s">
        <v>25</v>
      </c>
      <c r="C21" s="12" t="s">
        <v>68</v>
      </c>
      <c r="D21" s="12" t="s">
        <v>27</v>
      </c>
      <c r="E21" s="12" t="s">
        <v>84</v>
      </c>
      <c r="F21" s="12" t="s">
        <v>49</v>
      </c>
      <c r="G21" s="12">
        <v>2021.9</v>
      </c>
      <c r="H21" s="12">
        <v>2021.11</v>
      </c>
      <c r="I21" s="16" t="s">
        <v>104</v>
      </c>
      <c r="J21" s="12" t="s">
        <v>105</v>
      </c>
      <c r="K21" s="14">
        <v>6</v>
      </c>
      <c r="L21" s="14">
        <v>5</v>
      </c>
      <c r="M21" s="12">
        <v>0</v>
      </c>
      <c r="N21" s="12">
        <v>1</v>
      </c>
      <c r="O21" s="14">
        <v>16</v>
      </c>
      <c r="P21" s="14">
        <v>10</v>
      </c>
      <c r="Q21" s="14">
        <v>0</v>
      </c>
      <c r="R21" s="14">
        <v>6</v>
      </c>
      <c r="S21" s="21" t="s">
        <v>86</v>
      </c>
      <c r="T21" s="12" t="s">
        <v>73</v>
      </c>
      <c r="U21" s="12" t="s">
        <v>67</v>
      </c>
      <c r="V21" s="12"/>
    </row>
    <row r="22" s="2" customFormat="1" ht="87" customHeight="1" spans="1:22">
      <c r="A22" s="11">
        <v>18</v>
      </c>
      <c r="B22" s="12" t="s">
        <v>25</v>
      </c>
      <c r="C22" s="12" t="s">
        <v>68</v>
      </c>
      <c r="D22" s="12" t="s">
        <v>27</v>
      </c>
      <c r="E22" s="12" t="s">
        <v>84</v>
      </c>
      <c r="F22" s="12" t="s">
        <v>49</v>
      </c>
      <c r="G22" s="12">
        <v>2021.9</v>
      </c>
      <c r="H22" s="12">
        <v>2021.11</v>
      </c>
      <c r="I22" s="16" t="s">
        <v>106</v>
      </c>
      <c r="J22" s="12" t="s">
        <v>107</v>
      </c>
      <c r="K22" s="14">
        <v>12</v>
      </c>
      <c r="L22" s="14">
        <v>8</v>
      </c>
      <c r="M22" s="12">
        <v>0</v>
      </c>
      <c r="N22" s="12">
        <v>4</v>
      </c>
      <c r="O22" s="14">
        <v>16</v>
      </c>
      <c r="P22" s="14">
        <v>11</v>
      </c>
      <c r="Q22" s="14">
        <v>0</v>
      </c>
      <c r="R22" s="14">
        <v>5</v>
      </c>
      <c r="S22" s="21" t="s">
        <v>86</v>
      </c>
      <c r="T22" s="12" t="s">
        <v>73</v>
      </c>
      <c r="U22" s="12" t="s">
        <v>67</v>
      </c>
      <c r="V22" s="12"/>
    </row>
    <row r="23" s="2" customFormat="1" ht="87" customHeight="1" spans="1:22">
      <c r="A23" s="11">
        <v>19</v>
      </c>
      <c r="B23" s="12" t="s">
        <v>25</v>
      </c>
      <c r="C23" s="12" t="s">
        <v>68</v>
      </c>
      <c r="D23" s="12" t="s">
        <v>60</v>
      </c>
      <c r="E23" s="12" t="s">
        <v>108</v>
      </c>
      <c r="F23" s="12" t="s">
        <v>54</v>
      </c>
      <c r="G23" s="12">
        <v>2021.11</v>
      </c>
      <c r="H23" s="12">
        <v>2021.12</v>
      </c>
      <c r="I23" s="12" t="s">
        <v>109</v>
      </c>
      <c r="J23" s="12" t="s">
        <v>110</v>
      </c>
      <c r="K23" s="14">
        <v>25.5</v>
      </c>
      <c r="L23" s="14">
        <v>25</v>
      </c>
      <c r="M23" s="12">
        <v>0</v>
      </c>
      <c r="N23" s="12">
        <v>0.5</v>
      </c>
      <c r="O23" s="14">
        <v>124</v>
      </c>
      <c r="P23" s="14">
        <v>120</v>
      </c>
      <c r="Q23" s="14">
        <v>4</v>
      </c>
      <c r="R23" s="14">
        <v>0</v>
      </c>
      <c r="S23" s="21" t="s">
        <v>65</v>
      </c>
      <c r="T23" s="12" t="s">
        <v>66</v>
      </c>
      <c r="U23" s="12" t="s">
        <v>67</v>
      </c>
      <c r="V23" s="12"/>
    </row>
    <row r="24" s="2" customFormat="1" ht="87" customHeight="1" spans="1:22">
      <c r="A24" s="11">
        <v>20</v>
      </c>
      <c r="B24" s="12" t="s">
        <v>25</v>
      </c>
      <c r="C24" s="12" t="s">
        <v>111</v>
      </c>
      <c r="D24" s="12" t="s">
        <v>27</v>
      </c>
      <c r="E24" s="12" t="s">
        <v>53</v>
      </c>
      <c r="F24" s="12" t="s">
        <v>37</v>
      </c>
      <c r="G24" s="14">
        <v>2021.6</v>
      </c>
      <c r="H24" s="12">
        <v>2021.12</v>
      </c>
      <c r="I24" s="12" t="s">
        <v>112</v>
      </c>
      <c r="J24" s="12" t="s">
        <v>113</v>
      </c>
      <c r="K24" s="14">
        <v>12</v>
      </c>
      <c r="L24" s="14">
        <v>10</v>
      </c>
      <c r="M24" s="12">
        <v>0</v>
      </c>
      <c r="N24" s="12">
        <v>2</v>
      </c>
      <c r="O24" s="14">
        <v>20</v>
      </c>
      <c r="P24" s="14">
        <v>11</v>
      </c>
      <c r="Q24" s="14">
        <v>0</v>
      </c>
      <c r="R24" s="14">
        <v>9</v>
      </c>
      <c r="S24" s="21" t="s">
        <v>114</v>
      </c>
      <c r="T24" s="12" t="s">
        <v>73</v>
      </c>
      <c r="U24" s="12" t="s">
        <v>35</v>
      </c>
      <c r="V24" s="12"/>
    </row>
    <row r="25" s="2" customFormat="1" ht="87" customHeight="1" spans="1:22">
      <c r="A25" s="11">
        <v>21</v>
      </c>
      <c r="B25" s="12" t="s">
        <v>25</v>
      </c>
      <c r="C25" s="12" t="s">
        <v>111</v>
      </c>
      <c r="D25" s="12" t="s">
        <v>27</v>
      </c>
      <c r="E25" s="12" t="s">
        <v>69</v>
      </c>
      <c r="F25" s="12" t="s">
        <v>49</v>
      </c>
      <c r="G25" s="14">
        <v>2021.6</v>
      </c>
      <c r="H25" s="12">
        <v>2021.12</v>
      </c>
      <c r="I25" s="12" t="s">
        <v>115</v>
      </c>
      <c r="J25" s="12" t="s">
        <v>116</v>
      </c>
      <c r="K25" s="14">
        <v>8.5</v>
      </c>
      <c r="L25" s="14">
        <v>8</v>
      </c>
      <c r="M25" s="12">
        <v>0</v>
      </c>
      <c r="N25" s="12">
        <v>0.5</v>
      </c>
      <c r="O25" s="14">
        <v>18</v>
      </c>
      <c r="P25" s="14">
        <v>10</v>
      </c>
      <c r="Q25" s="14">
        <v>0</v>
      </c>
      <c r="R25" s="14">
        <v>8</v>
      </c>
      <c r="S25" s="21" t="s">
        <v>117</v>
      </c>
      <c r="T25" s="12" t="s">
        <v>59</v>
      </c>
      <c r="U25" s="12" t="s">
        <v>35</v>
      </c>
      <c r="V25" s="12"/>
    </row>
    <row r="26" s="2" customFormat="1" ht="87" customHeight="1" spans="1:22">
      <c r="A26" s="11">
        <v>22</v>
      </c>
      <c r="B26" s="12" t="s">
        <v>25</v>
      </c>
      <c r="C26" s="12" t="s">
        <v>111</v>
      </c>
      <c r="D26" s="12" t="s">
        <v>27</v>
      </c>
      <c r="E26" s="12" t="s">
        <v>118</v>
      </c>
      <c r="F26" s="12" t="s">
        <v>49</v>
      </c>
      <c r="G26" s="14">
        <v>2021.1</v>
      </c>
      <c r="H26" s="12">
        <v>2021.5</v>
      </c>
      <c r="I26" s="12" t="s">
        <v>119</v>
      </c>
      <c r="J26" s="12" t="s">
        <v>120</v>
      </c>
      <c r="K26" s="14">
        <v>6.5</v>
      </c>
      <c r="L26" s="14">
        <v>6</v>
      </c>
      <c r="M26" s="12">
        <v>0</v>
      </c>
      <c r="N26" s="12">
        <v>0.5</v>
      </c>
      <c r="O26" s="14">
        <v>20</v>
      </c>
      <c r="P26" s="14">
        <v>10</v>
      </c>
      <c r="Q26" s="14">
        <v>0</v>
      </c>
      <c r="R26" s="14">
        <v>10</v>
      </c>
      <c r="S26" s="21" t="s">
        <v>121</v>
      </c>
      <c r="T26" s="12" t="s">
        <v>122</v>
      </c>
      <c r="U26" s="12" t="s">
        <v>35</v>
      </c>
      <c r="V26" s="12"/>
    </row>
    <row r="27" s="2" customFormat="1" ht="87" customHeight="1" spans="1:22">
      <c r="A27" s="11">
        <v>23</v>
      </c>
      <c r="B27" s="12" t="s">
        <v>25</v>
      </c>
      <c r="C27" s="12" t="s">
        <v>111</v>
      </c>
      <c r="D27" s="12" t="s">
        <v>27</v>
      </c>
      <c r="E27" s="12" t="s">
        <v>123</v>
      </c>
      <c r="F27" s="12" t="s">
        <v>29</v>
      </c>
      <c r="G27" s="15">
        <v>2021.1</v>
      </c>
      <c r="H27" s="12">
        <v>2021.12</v>
      </c>
      <c r="I27" s="12" t="s">
        <v>124</v>
      </c>
      <c r="J27" s="12" t="s">
        <v>125</v>
      </c>
      <c r="K27" s="14">
        <v>5.5</v>
      </c>
      <c r="L27" s="14">
        <v>5</v>
      </c>
      <c r="M27" s="12">
        <v>0</v>
      </c>
      <c r="N27" s="12">
        <v>0.5</v>
      </c>
      <c r="O27" s="14">
        <v>21</v>
      </c>
      <c r="P27" s="14">
        <v>12</v>
      </c>
      <c r="Q27" s="14">
        <v>0</v>
      </c>
      <c r="R27" s="14">
        <v>9</v>
      </c>
      <c r="S27" s="21" t="s">
        <v>126</v>
      </c>
      <c r="T27" s="12" t="s">
        <v>90</v>
      </c>
      <c r="U27" s="12" t="s">
        <v>67</v>
      </c>
      <c r="V27" s="12"/>
    </row>
    <row r="28" s="2" customFormat="1" ht="87" customHeight="1" spans="1:22">
      <c r="A28" s="11">
        <v>24</v>
      </c>
      <c r="B28" s="12" t="s">
        <v>25</v>
      </c>
      <c r="C28" s="12" t="s">
        <v>111</v>
      </c>
      <c r="D28" s="12" t="s">
        <v>60</v>
      </c>
      <c r="E28" s="12" t="s">
        <v>127</v>
      </c>
      <c r="F28" s="12" t="s">
        <v>49</v>
      </c>
      <c r="G28" s="15">
        <v>2021.1</v>
      </c>
      <c r="H28" s="12">
        <v>2021.12</v>
      </c>
      <c r="I28" s="12" t="s">
        <v>128</v>
      </c>
      <c r="J28" s="12" t="s">
        <v>129</v>
      </c>
      <c r="K28" s="14">
        <v>10.5</v>
      </c>
      <c r="L28" s="14">
        <v>10</v>
      </c>
      <c r="M28" s="12">
        <v>0</v>
      </c>
      <c r="N28" s="12">
        <v>0.5</v>
      </c>
      <c r="O28" s="14">
        <v>59</v>
      </c>
      <c r="P28" s="14">
        <v>56</v>
      </c>
      <c r="Q28" s="14">
        <v>3</v>
      </c>
      <c r="R28" s="14">
        <v>0</v>
      </c>
      <c r="S28" s="21" t="s">
        <v>65</v>
      </c>
      <c r="T28" s="12" t="s">
        <v>66</v>
      </c>
      <c r="U28" s="12" t="s">
        <v>67</v>
      </c>
      <c r="V28" s="12"/>
    </row>
    <row r="29" s="2" customFormat="1" ht="87" customHeight="1" spans="1:22">
      <c r="A29" s="11">
        <v>25</v>
      </c>
      <c r="B29" s="12" t="s">
        <v>25</v>
      </c>
      <c r="C29" s="12" t="s">
        <v>130</v>
      </c>
      <c r="D29" s="12" t="s">
        <v>27</v>
      </c>
      <c r="E29" s="12" t="s">
        <v>69</v>
      </c>
      <c r="F29" s="12" t="s">
        <v>49</v>
      </c>
      <c r="G29" s="12">
        <v>2021.1</v>
      </c>
      <c r="H29" s="12">
        <v>2021.5</v>
      </c>
      <c r="I29" s="18" t="s">
        <v>131</v>
      </c>
      <c r="J29" s="12" t="s">
        <v>132</v>
      </c>
      <c r="K29" s="14">
        <v>5.5</v>
      </c>
      <c r="L29" s="14">
        <v>5</v>
      </c>
      <c r="M29" s="12">
        <v>0</v>
      </c>
      <c r="N29" s="12">
        <v>0.5</v>
      </c>
      <c r="O29" s="14">
        <v>10</v>
      </c>
      <c r="P29" s="14">
        <v>10</v>
      </c>
      <c r="Q29" s="14">
        <v>0</v>
      </c>
      <c r="R29" s="14">
        <v>0</v>
      </c>
      <c r="S29" s="21" t="s">
        <v>133</v>
      </c>
      <c r="T29" s="12" t="s">
        <v>134</v>
      </c>
      <c r="U29" s="12" t="s">
        <v>35</v>
      </c>
      <c r="V29" s="12"/>
    </row>
    <row r="30" s="2" customFormat="1" ht="87" customHeight="1" spans="1:22">
      <c r="A30" s="11">
        <v>26</v>
      </c>
      <c r="B30" s="12" t="s">
        <v>25</v>
      </c>
      <c r="C30" s="12" t="s">
        <v>130</v>
      </c>
      <c r="D30" s="12" t="s">
        <v>27</v>
      </c>
      <c r="E30" s="12" t="s">
        <v>135</v>
      </c>
      <c r="F30" s="12" t="s">
        <v>49</v>
      </c>
      <c r="G30" s="14">
        <v>2021.6</v>
      </c>
      <c r="H30" s="12">
        <v>2021.8</v>
      </c>
      <c r="I30" s="12" t="s">
        <v>136</v>
      </c>
      <c r="J30" s="12" t="s">
        <v>137</v>
      </c>
      <c r="K30" s="14">
        <v>5.5</v>
      </c>
      <c r="L30" s="14">
        <v>5</v>
      </c>
      <c r="M30" s="12">
        <v>0</v>
      </c>
      <c r="N30" s="12">
        <v>0.5</v>
      </c>
      <c r="O30" s="14">
        <v>10</v>
      </c>
      <c r="P30" s="14">
        <v>10</v>
      </c>
      <c r="Q30" s="14">
        <v>0</v>
      </c>
      <c r="R30" s="14">
        <v>0</v>
      </c>
      <c r="S30" s="21" t="s">
        <v>138</v>
      </c>
      <c r="T30" s="12" t="s">
        <v>139</v>
      </c>
      <c r="U30" s="12" t="s">
        <v>35</v>
      </c>
      <c r="V30" s="12"/>
    </row>
    <row r="31" s="2" customFormat="1" ht="87" customHeight="1" spans="1:22">
      <c r="A31" s="11">
        <v>27</v>
      </c>
      <c r="B31" s="12" t="s">
        <v>25</v>
      </c>
      <c r="C31" s="12" t="s">
        <v>130</v>
      </c>
      <c r="D31" s="12" t="s">
        <v>27</v>
      </c>
      <c r="E31" s="12" t="s">
        <v>69</v>
      </c>
      <c r="F31" s="12" t="s">
        <v>49</v>
      </c>
      <c r="G31" s="14">
        <v>2021.1</v>
      </c>
      <c r="H31" s="12">
        <v>2021.11</v>
      </c>
      <c r="I31" s="12" t="s">
        <v>140</v>
      </c>
      <c r="J31" s="12" t="s">
        <v>141</v>
      </c>
      <c r="K31" s="14">
        <v>12</v>
      </c>
      <c r="L31" s="14">
        <v>10</v>
      </c>
      <c r="M31" s="12">
        <v>0</v>
      </c>
      <c r="N31" s="12">
        <v>2</v>
      </c>
      <c r="O31" s="14">
        <v>10</v>
      </c>
      <c r="P31" s="14">
        <v>10</v>
      </c>
      <c r="Q31" s="14">
        <v>0</v>
      </c>
      <c r="R31" s="14">
        <v>0</v>
      </c>
      <c r="S31" s="21" t="s">
        <v>142</v>
      </c>
      <c r="T31" s="12" t="s">
        <v>143</v>
      </c>
      <c r="U31" s="12" t="s">
        <v>35</v>
      </c>
      <c r="V31" s="12"/>
    </row>
    <row r="32" s="2" customFormat="1" ht="87" customHeight="1" spans="1:22">
      <c r="A32" s="11">
        <v>28</v>
      </c>
      <c r="B32" s="12" t="s">
        <v>25</v>
      </c>
      <c r="C32" s="12" t="s">
        <v>130</v>
      </c>
      <c r="D32" s="12" t="s">
        <v>27</v>
      </c>
      <c r="E32" s="12" t="s">
        <v>28</v>
      </c>
      <c r="F32" s="12" t="s">
        <v>29</v>
      </c>
      <c r="G32" s="14">
        <v>2021.9</v>
      </c>
      <c r="H32" s="15">
        <v>2021.1</v>
      </c>
      <c r="I32" s="12" t="s">
        <v>144</v>
      </c>
      <c r="J32" s="12" t="s">
        <v>145</v>
      </c>
      <c r="K32" s="14">
        <v>5.5</v>
      </c>
      <c r="L32" s="14">
        <v>5</v>
      </c>
      <c r="M32" s="12">
        <v>0</v>
      </c>
      <c r="N32" s="12">
        <v>0.5</v>
      </c>
      <c r="O32" s="14">
        <v>15</v>
      </c>
      <c r="P32" s="14">
        <v>10</v>
      </c>
      <c r="Q32" s="14">
        <v>0</v>
      </c>
      <c r="R32" s="14">
        <v>5</v>
      </c>
      <c r="S32" s="21" t="s">
        <v>146</v>
      </c>
      <c r="T32" s="12" t="s">
        <v>34</v>
      </c>
      <c r="U32" s="12" t="s">
        <v>67</v>
      </c>
      <c r="V32" s="12"/>
    </row>
    <row r="33" s="2" customFormat="1" ht="87" customHeight="1" spans="1:22">
      <c r="A33" s="11">
        <v>29</v>
      </c>
      <c r="B33" s="12" t="s">
        <v>25</v>
      </c>
      <c r="C33" s="12" t="s">
        <v>147</v>
      </c>
      <c r="D33" s="12" t="s">
        <v>27</v>
      </c>
      <c r="E33" s="12" t="s">
        <v>69</v>
      </c>
      <c r="F33" s="12" t="s">
        <v>49</v>
      </c>
      <c r="G33" s="14">
        <v>2021.4</v>
      </c>
      <c r="H33" s="12">
        <v>2021.5</v>
      </c>
      <c r="I33" s="18" t="s">
        <v>148</v>
      </c>
      <c r="J33" s="12" t="s">
        <v>149</v>
      </c>
      <c r="K33" s="14">
        <v>6</v>
      </c>
      <c r="L33" s="14">
        <v>5</v>
      </c>
      <c r="M33" s="12">
        <v>0</v>
      </c>
      <c r="N33" s="12">
        <v>1</v>
      </c>
      <c r="O33" s="14">
        <v>11</v>
      </c>
      <c r="P33" s="14">
        <v>9</v>
      </c>
      <c r="Q33" s="14">
        <v>2</v>
      </c>
      <c r="R33" s="14">
        <v>0</v>
      </c>
      <c r="S33" s="21" t="s">
        <v>150</v>
      </c>
      <c r="T33" s="12" t="s">
        <v>73</v>
      </c>
      <c r="U33" s="12" t="s">
        <v>35</v>
      </c>
      <c r="V33" s="12"/>
    </row>
    <row r="34" s="2" customFormat="1" ht="87" customHeight="1" spans="1:22">
      <c r="A34" s="11">
        <v>30</v>
      </c>
      <c r="B34" s="12" t="s">
        <v>25</v>
      </c>
      <c r="C34" s="12" t="s">
        <v>147</v>
      </c>
      <c r="D34" s="12" t="s">
        <v>27</v>
      </c>
      <c r="E34" s="12" t="s">
        <v>28</v>
      </c>
      <c r="F34" s="12" t="s">
        <v>49</v>
      </c>
      <c r="G34" s="13" t="s">
        <v>38</v>
      </c>
      <c r="H34" s="12">
        <v>2021.11</v>
      </c>
      <c r="I34" s="18" t="s">
        <v>151</v>
      </c>
      <c r="J34" s="12" t="s">
        <v>152</v>
      </c>
      <c r="K34" s="14">
        <v>5.5</v>
      </c>
      <c r="L34" s="14">
        <v>5</v>
      </c>
      <c r="M34" s="12">
        <v>0</v>
      </c>
      <c r="N34" s="12">
        <v>0.5</v>
      </c>
      <c r="O34" s="14">
        <v>13</v>
      </c>
      <c r="P34" s="14">
        <v>9</v>
      </c>
      <c r="Q34" s="14">
        <v>2</v>
      </c>
      <c r="R34" s="14">
        <v>2</v>
      </c>
      <c r="S34" s="21" t="s">
        <v>153</v>
      </c>
      <c r="T34" s="12" t="s">
        <v>154</v>
      </c>
      <c r="U34" s="12" t="s">
        <v>35</v>
      </c>
      <c r="V34" s="12"/>
    </row>
    <row r="35" s="2" customFormat="1" ht="87" customHeight="1" spans="1:22">
      <c r="A35" s="11">
        <v>31</v>
      </c>
      <c r="B35" s="12" t="s">
        <v>25</v>
      </c>
      <c r="C35" s="12" t="s">
        <v>147</v>
      </c>
      <c r="D35" s="12" t="s">
        <v>27</v>
      </c>
      <c r="E35" s="12" t="s">
        <v>155</v>
      </c>
      <c r="F35" s="12" t="s">
        <v>29</v>
      </c>
      <c r="G35" s="13" t="s">
        <v>156</v>
      </c>
      <c r="H35" s="12">
        <v>2021.8</v>
      </c>
      <c r="I35" s="18" t="s">
        <v>157</v>
      </c>
      <c r="J35" s="12" t="s">
        <v>158</v>
      </c>
      <c r="K35" s="14">
        <v>5.5</v>
      </c>
      <c r="L35" s="17">
        <v>5</v>
      </c>
      <c r="M35" s="12">
        <v>0</v>
      </c>
      <c r="N35" s="16">
        <v>0.5</v>
      </c>
      <c r="O35" s="14">
        <v>15</v>
      </c>
      <c r="P35" s="14">
        <v>9</v>
      </c>
      <c r="Q35" s="14">
        <v>2</v>
      </c>
      <c r="R35" s="14">
        <v>4</v>
      </c>
      <c r="S35" s="21" t="s">
        <v>159</v>
      </c>
      <c r="T35" s="12" t="s">
        <v>95</v>
      </c>
      <c r="U35" s="12" t="s">
        <v>35</v>
      </c>
      <c r="V35" s="12"/>
    </row>
    <row r="36" s="2" customFormat="1" ht="87" customHeight="1" spans="1:22">
      <c r="A36" s="11">
        <v>32</v>
      </c>
      <c r="B36" s="12" t="s">
        <v>25</v>
      </c>
      <c r="C36" s="12" t="s">
        <v>147</v>
      </c>
      <c r="D36" s="12" t="s">
        <v>27</v>
      </c>
      <c r="E36" s="12" t="s">
        <v>160</v>
      </c>
      <c r="F36" s="12" t="s">
        <v>49</v>
      </c>
      <c r="G36" s="14">
        <v>2021.11</v>
      </c>
      <c r="H36" s="12">
        <v>2021.12</v>
      </c>
      <c r="I36" s="18" t="s">
        <v>161</v>
      </c>
      <c r="J36" s="12" t="s">
        <v>162</v>
      </c>
      <c r="K36" s="14">
        <v>10.5</v>
      </c>
      <c r="L36" s="14">
        <v>10</v>
      </c>
      <c r="M36" s="12">
        <v>0</v>
      </c>
      <c r="N36" s="12">
        <v>0.5</v>
      </c>
      <c r="O36" s="14">
        <v>12</v>
      </c>
      <c r="P36" s="14">
        <v>10</v>
      </c>
      <c r="Q36" s="14">
        <v>0</v>
      </c>
      <c r="R36" s="14">
        <v>2</v>
      </c>
      <c r="S36" s="21" t="s">
        <v>150</v>
      </c>
      <c r="T36" s="12" t="s">
        <v>73</v>
      </c>
      <c r="U36" s="12" t="s">
        <v>67</v>
      </c>
      <c r="V36" s="12"/>
    </row>
    <row r="37" s="2" customFormat="1" ht="87" customHeight="1" spans="1:22">
      <c r="A37" s="11">
        <v>33</v>
      </c>
      <c r="B37" s="12" t="s">
        <v>25</v>
      </c>
      <c r="C37" s="12" t="s">
        <v>163</v>
      </c>
      <c r="D37" s="12" t="s">
        <v>27</v>
      </c>
      <c r="E37" s="12" t="s">
        <v>69</v>
      </c>
      <c r="F37" s="14" t="s">
        <v>49</v>
      </c>
      <c r="G37" s="14">
        <v>2021.1</v>
      </c>
      <c r="H37" s="12">
        <v>2021.5</v>
      </c>
      <c r="I37" s="12" t="s">
        <v>164</v>
      </c>
      <c r="J37" s="12" t="s">
        <v>165</v>
      </c>
      <c r="K37" s="14">
        <v>6</v>
      </c>
      <c r="L37" s="14">
        <v>5</v>
      </c>
      <c r="M37" s="12">
        <v>0</v>
      </c>
      <c r="N37" s="12">
        <v>1</v>
      </c>
      <c r="O37" s="14">
        <v>13</v>
      </c>
      <c r="P37" s="14">
        <v>11</v>
      </c>
      <c r="Q37" s="14">
        <v>0</v>
      </c>
      <c r="R37" s="14">
        <v>2</v>
      </c>
      <c r="S37" s="21" t="s">
        <v>142</v>
      </c>
      <c r="T37" s="12" t="s">
        <v>59</v>
      </c>
      <c r="U37" s="12" t="s">
        <v>35</v>
      </c>
      <c r="V37" s="12"/>
    </row>
    <row r="38" s="2" customFormat="1" ht="87" customHeight="1" spans="1:22">
      <c r="A38" s="11">
        <v>34</v>
      </c>
      <c r="B38" s="12" t="s">
        <v>25</v>
      </c>
      <c r="C38" s="12" t="s">
        <v>163</v>
      </c>
      <c r="D38" s="12" t="s">
        <v>27</v>
      </c>
      <c r="E38" s="12" t="s">
        <v>166</v>
      </c>
      <c r="F38" s="12" t="s">
        <v>49</v>
      </c>
      <c r="G38" s="14">
        <v>2021.1</v>
      </c>
      <c r="H38" s="12">
        <v>2021.11</v>
      </c>
      <c r="I38" s="12" t="s">
        <v>167</v>
      </c>
      <c r="J38" s="12" t="s">
        <v>168</v>
      </c>
      <c r="K38" s="14">
        <v>15</v>
      </c>
      <c r="L38" s="14">
        <v>10</v>
      </c>
      <c r="M38" s="12">
        <v>0</v>
      </c>
      <c r="N38" s="12">
        <v>5</v>
      </c>
      <c r="O38" s="14">
        <v>16</v>
      </c>
      <c r="P38" s="14">
        <v>11</v>
      </c>
      <c r="Q38" s="14">
        <v>0</v>
      </c>
      <c r="R38" s="14">
        <v>5</v>
      </c>
      <c r="S38" s="21" t="s">
        <v>169</v>
      </c>
      <c r="T38" s="12" t="s">
        <v>170</v>
      </c>
      <c r="U38" s="12" t="s">
        <v>35</v>
      </c>
      <c r="V38" s="12"/>
    </row>
    <row r="39" s="2" customFormat="1" ht="87" customHeight="1" spans="1:22">
      <c r="A39" s="11">
        <v>35</v>
      </c>
      <c r="B39" s="12" t="s">
        <v>25</v>
      </c>
      <c r="C39" s="12" t="s">
        <v>163</v>
      </c>
      <c r="D39" s="12" t="s">
        <v>27</v>
      </c>
      <c r="E39" s="12" t="s">
        <v>28</v>
      </c>
      <c r="F39" s="12" t="s">
        <v>29</v>
      </c>
      <c r="G39" s="13" t="s">
        <v>55</v>
      </c>
      <c r="H39" s="15">
        <v>2021.1</v>
      </c>
      <c r="I39" s="12" t="s">
        <v>171</v>
      </c>
      <c r="J39" s="12" t="s">
        <v>172</v>
      </c>
      <c r="K39" s="14">
        <v>6</v>
      </c>
      <c r="L39" s="14">
        <v>5</v>
      </c>
      <c r="M39" s="12">
        <v>0</v>
      </c>
      <c r="N39" s="12">
        <v>1</v>
      </c>
      <c r="O39" s="14">
        <v>22</v>
      </c>
      <c r="P39" s="14">
        <v>11</v>
      </c>
      <c r="Q39" s="14">
        <v>0</v>
      </c>
      <c r="R39" s="14">
        <v>11</v>
      </c>
      <c r="S39" s="21" t="s">
        <v>146</v>
      </c>
      <c r="T39" s="12" t="s">
        <v>34</v>
      </c>
      <c r="U39" s="12" t="s">
        <v>35</v>
      </c>
      <c r="V39" s="12"/>
    </row>
    <row r="40" s="2" customFormat="1" ht="87" customHeight="1" spans="1:22">
      <c r="A40" s="11">
        <v>36</v>
      </c>
      <c r="B40" s="12" t="s">
        <v>25</v>
      </c>
      <c r="C40" s="12" t="s">
        <v>163</v>
      </c>
      <c r="D40" s="12" t="s">
        <v>60</v>
      </c>
      <c r="E40" s="12" t="s">
        <v>173</v>
      </c>
      <c r="F40" s="12" t="s">
        <v>49</v>
      </c>
      <c r="G40" s="13" t="s">
        <v>174</v>
      </c>
      <c r="H40" s="12">
        <v>2021.12</v>
      </c>
      <c r="I40" s="12" t="s">
        <v>175</v>
      </c>
      <c r="J40" s="12" t="s">
        <v>176</v>
      </c>
      <c r="K40" s="14">
        <v>8.5</v>
      </c>
      <c r="L40" s="14">
        <v>8</v>
      </c>
      <c r="M40" s="12">
        <v>0</v>
      </c>
      <c r="N40" s="12">
        <v>0.5</v>
      </c>
      <c r="O40" s="14">
        <v>11</v>
      </c>
      <c r="P40" s="14">
        <v>11</v>
      </c>
      <c r="Q40" s="14">
        <v>0</v>
      </c>
      <c r="R40" s="14">
        <v>0</v>
      </c>
      <c r="S40" s="21" t="s">
        <v>177</v>
      </c>
      <c r="T40" s="12" t="s">
        <v>178</v>
      </c>
      <c r="U40" s="12" t="s">
        <v>67</v>
      </c>
      <c r="V40" s="12"/>
    </row>
    <row r="41" s="2" customFormat="1" ht="87" customHeight="1" spans="1:22">
      <c r="A41" s="11">
        <v>37</v>
      </c>
      <c r="B41" s="12" t="s">
        <v>25</v>
      </c>
      <c r="C41" s="12" t="s">
        <v>163</v>
      </c>
      <c r="D41" s="12" t="s">
        <v>27</v>
      </c>
      <c r="E41" s="12" t="s">
        <v>69</v>
      </c>
      <c r="F41" s="12" t="s">
        <v>49</v>
      </c>
      <c r="G41" s="12">
        <v>2021.9</v>
      </c>
      <c r="H41" s="12">
        <v>2021.12</v>
      </c>
      <c r="I41" s="12" t="s">
        <v>179</v>
      </c>
      <c r="J41" s="12" t="s">
        <v>180</v>
      </c>
      <c r="K41" s="14">
        <v>11</v>
      </c>
      <c r="L41" s="14">
        <v>10</v>
      </c>
      <c r="M41" s="12">
        <v>0</v>
      </c>
      <c r="N41" s="12">
        <v>1</v>
      </c>
      <c r="O41" s="14">
        <v>19</v>
      </c>
      <c r="P41" s="14">
        <v>14</v>
      </c>
      <c r="Q41" s="14">
        <v>0</v>
      </c>
      <c r="R41" s="14">
        <v>5</v>
      </c>
      <c r="S41" s="21" t="s">
        <v>142</v>
      </c>
      <c r="T41" s="12" t="s">
        <v>59</v>
      </c>
      <c r="U41" s="12" t="s">
        <v>67</v>
      </c>
      <c r="V41" s="12"/>
    </row>
    <row r="42" s="2" customFormat="1" ht="87" customHeight="1" spans="1:22">
      <c r="A42" s="11">
        <v>38</v>
      </c>
      <c r="B42" s="12" t="s">
        <v>25</v>
      </c>
      <c r="C42" s="12" t="s">
        <v>181</v>
      </c>
      <c r="D42" s="12" t="s">
        <v>27</v>
      </c>
      <c r="E42" s="12" t="s">
        <v>69</v>
      </c>
      <c r="F42" s="12" t="s">
        <v>49</v>
      </c>
      <c r="G42" s="13" t="s">
        <v>55</v>
      </c>
      <c r="H42" s="13" t="s">
        <v>30</v>
      </c>
      <c r="I42" s="12" t="s">
        <v>182</v>
      </c>
      <c r="J42" s="12" t="s">
        <v>183</v>
      </c>
      <c r="K42" s="14">
        <v>5.5</v>
      </c>
      <c r="L42" s="19">
        <v>5</v>
      </c>
      <c r="M42" s="12">
        <v>0</v>
      </c>
      <c r="N42" s="20">
        <v>0.5</v>
      </c>
      <c r="O42" s="14">
        <v>15</v>
      </c>
      <c r="P42" s="14">
        <v>9</v>
      </c>
      <c r="Q42" s="14">
        <v>1</v>
      </c>
      <c r="R42" s="14">
        <v>5</v>
      </c>
      <c r="S42" s="21" t="s">
        <v>184</v>
      </c>
      <c r="T42" s="12" t="s">
        <v>73</v>
      </c>
      <c r="U42" s="12" t="s">
        <v>35</v>
      </c>
      <c r="V42" s="12"/>
    </row>
    <row r="43" s="2" customFormat="1" ht="87" customHeight="1" spans="1:22">
      <c r="A43" s="11">
        <v>39</v>
      </c>
      <c r="B43" s="12" t="s">
        <v>25</v>
      </c>
      <c r="C43" s="12" t="s">
        <v>181</v>
      </c>
      <c r="D43" s="12" t="s">
        <v>27</v>
      </c>
      <c r="E43" s="12" t="s">
        <v>69</v>
      </c>
      <c r="F43" s="12" t="s">
        <v>49</v>
      </c>
      <c r="G43" s="13" t="s">
        <v>38</v>
      </c>
      <c r="H43" s="13" t="s">
        <v>185</v>
      </c>
      <c r="I43" s="12" t="s">
        <v>186</v>
      </c>
      <c r="J43" s="12" t="s">
        <v>187</v>
      </c>
      <c r="K43" s="14">
        <v>5.5</v>
      </c>
      <c r="L43" s="14">
        <v>5</v>
      </c>
      <c r="M43" s="12">
        <v>0</v>
      </c>
      <c r="N43" s="12">
        <v>0.5</v>
      </c>
      <c r="O43" s="14">
        <v>14</v>
      </c>
      <c r="P43" s="14">
        <v>11</v>
      </c>
      <c r="Q43" s="14">
        <v>0</v>
      </c>
      <c r="R43" s="14">
        <v>3</v>
      </c>
      <c r="S43" s="21" t="s">
        <v>188</v>
      </c>
      <c r="T43" s="12" t="s">
        <v>73</v>
      </c>
      <c r="U43" s="12" t="s">
        <v>35</v>
      </c>
      <c r="V43" s="12"/>
    </row>
    <row r="44" s="2" customFormat="1" ht="87" customHeight="1" spans="1:22">
      <c r="A44" s="11">
        <v>40</v>
      </c>
      <c r="B44" s="12" t="s">
        <v>25</v>
      </c>
      <c r="C44" s="12" t="s">
        <v>181</v>
      </c>
      <c r="D44" s="12" t="s">
        <v>27</v>
      </c>
      <c r="E44" s="12" t="s">
        <v>84</v>
      </c>
      <c r="F44" s="12" t="s">
        <v>49</v>
      </c>
      <c r="G44" s="14">
        <v>2021.1</v>
      </c>
      <c r="H44" s="12">
        <v>2021.5</v>
      </c>
      <c r="I44" s="12" t="s">
        <v>189</v>
      </c>
      <c r="J44" s="12" t="s">
        <v>190</v>
      </c>
      <c r="K44" s="14">
        <v>8.5</v>
      </c>
      <c r="L44" s="14">
        <v>8</v>
      </c>
      <c r="M44" s="12">
        <v>0</v>
      </c>
      <c r="N44" s="12">
        <v>0.5</v>
      </c>
      <c r="O44" s="14">
        <v>15</v>
      </c>
      <c r="P44" s="14">
        <v>10</v>
      </c>
      <c r="Q44" s="14">
        <v>0</v>
      </c>
      <c r="R44" s="14">
        <v>5</v>
      </c>
      <c r="S44" s="21" t="s">
        <v>191</v>
      </c>
      <c r="T44" s="12" t="s">
        <v>134</v>
      </c>
      <c r="U44" s="12" t="s">
        <v>35</v>
      </c>
      <c r="V44" s="12"/>
    </row>
    <row r="45" s="2" customFormat="1" ht="87" customHeight="1" spans="1:22">
      <c r="A45" s="11">
        <v>41</v>
      </c>
      <c r="B45" s="12" t="s">
        <v>25</v>
      </c>
      <c r="C45" s="12" t="s">
        <v>181</v>
      </c>
      <c r="D45" s="12" t="s">
        <v>27</v>
      </c>
      <c r="E45" s="12" t="s">
        <v>87</v>
      </c>
      <c r="F45" s="12" t="s">
        <v>29</v>
      </c>
      <c r="G45" s="13" t="s">
        <v>55</v>
      </c>
      <c r="H45" s="13" t="s">
        <v>156</v>
      </c>
      <c r="I45" s="12" t="s">
        <v>192</v>
      </c>
      <c r="J45" s="12" t="s">
        <v>193</v>
      </c>
      <c r="K45" s="14">
        <v>5.5</v>
      </c>
      <c r="L45" s="14">
        <v>5</v>
      </c>
      <c r="M45" s="12">
        <v>0</v>
      </c>
      <c r="N45" s="12">
        <v>0.5</v>
      </c>
      <c r="O45" s="14">
        <v>13</v>
      </c>
      <c r="P45" s="14">
        <v>10</v>
      </c>
      <c r="Q45" s="14">
        <v>0</v>
      </c>
      <c r="R45" s="14">
        <v>3</v>
      </c>
      <c r="S45" s="21" t="s">
        <v>33</v>
      </c>
      <c r="T45" s="12" t="s">
        <v>73</v>
      </c>
      <c r="U45" s="12" t="s">
        <v>35</v>
      </c>
      <c r="V45" s="12"/>
    </row>
    <row r="46" s="2" customFormat="1" ht="87" customHeight="1" spans="1:22">
      <c r="A46" s="11">
        <v>42</v>
      </c>
      <c r="B46" s="12" t="s">
        <v>25</v>
      </c>
      <c r="C46" s="12" t="s">
        <v>181</v>
      </c>
      <c r="D46" s="12" t="s">
        <v>27</v>
      </c>
      <c r="E46" s="12" t="s">
        <v>87</v>
      </c>
      <c r="F46" s="12" t="s">
        <v>29</v>
      </c>
      <c r="G46" s="13" t="s">
        <v>38</v>
      </c>
      <c r="H46" s="13" t="s">
        <v>62</v>
      </c>
      <c r="I46" s="12" t="s">
        <v>194</v>
      </c>
      <c r="J46" s="12" t="s">
        <v>195</v>
      </c>
      <c r="K46" s="14">
        <v>8.5</v>
      </c>
      <c r="L46" s="14">
        <v>8</v>
      </c>
      <c r="M46" s="12">
        <v>0</v>
      </c>
      <c r="N46" s="12">
        <v>0.5</v>
      </c>
      <c r="O46" s="14">
        <v>14</v>
      </c>
      <c r="P46" s="14">
        <v>11</v>
      </c>
      <c r="Q46" s="14">
        <v>0</v>
      </c>
      <c r="R46" s="14">
        <v>3</v>
      </c>
      <c r="S46" s="21" t="s">
        <v>196</v>
      </c>
      <c r="T46" s="12" t="s">
        <v>73</v>
      </c>
      <c r="U46" s="12" t="s">
        <v>35</v>
      </c>
      <c r="V46" s="12"/>
    </row>
    <row r="47" s="2" customFormat="1" ht="87" customHeight="1" spans="1:22">
      <c r="A47" s="11">
        <v>43</v>
      </c>
      <c r="B47" s="12" t="s">
        <v>25</v>
      </c>
      <c r="C47" s="12" t="s">
        <v>181</v>
      </c>
      <c r="D47" s="12" t="s">
        <v>27</v>
      </c>
      <c r="E47" s="12" t="s">
        <v>69</v>
      </c>
      <c r="F47" s="12" t="s">
        <v>49</v>
      </c>
      <c r="G47" s="13" t="s">
        <v>174</v>
      </c>
      <c r="H47" s="13" t="s">
        <v>38</v>
      </c>
      <c r="I47" s="12" t="s">
        <v>197</v>
      </c>
      <c r="J47" s="12" t="s">
        <v>198</v>
      </c>
      <c r="K47" s="14">
        <v>5.5</v>
      </c>
      <c r="L47" s="14">
        <v>5</v>
      </c>
      <c r="M47" s="12">
        <v>0</v>
      </c>
      <c r="N47" s="12">
        <v>0.5</v>
      </c>
      <c r="O47" s="14">
        <v>16</v>
      </c>
      <c r="P47" s="14">
        <v>11</v>
      </c>
      <c r="Q47" s="14">
        <v>0</v>
      </c>
      <c r="R47" s="14">
        <v>5</v>
      </c>
      <c r="S47" s="21" t="s">
        <v>184</v>
      </c>
      <c r="T47" s="12" t="s">
        <v>73</v>
      </c>
      <c r="U47" s="12" t="s">
        <v>35</v>
      </c>
      <c r="V47" s="12"/>
    </row>
    <row r="48" s="2" customFormat="1" ht="87" customHeight="1" spans="1:22">
      <c r="A48" s="11">
        <v>44</v>
      </c>
      <c r="B48" s="12" t="s">
        <v>25</v>
      </c>
      <c r="C48" s="12" t="s">
        <v>181</v>
      </c>
      <c r="D48" s="12" t="s">
        <v>27</v>
      </c>
      <c r="E48" s="12" t="s">
        <v>87</v>
      </c>
      <c r="F48" s="12" t="s">
        <v>29</v>
      </c>
      <c r="G48" s="13" t="s">
        <v>38</v>
      </c>
      <c r="H48" s="12">
        <v>2021.11</v>
      </c>
      <c r="I48" s="12" t="s">
        <v>199</v>
      </c>
      <c r="J48" s="12" t="s">
        <v>200</v>
      </c>
      <c r="K48" s="14">
        <v>10</v>
      </c>
      <c r="L48" s="14">
        <v>9</v>
      </c>
      <c r="M48" s="12">
        <v>0</v>
      </c>
      <c r="N48" s="12">
        <v>1</v>
      </c>
      <c r="O48" s="14">
        <v>14</v>
      </c>
      <c r="P48" s="14">
        <v>10</v>
      </c>
      <c r="Q48" s="14">
        <v>1</v>
      </c>
      <c r="R48" s="14">
        <v>3</v>
      </c>
      <c r="S48" s="21" t="s">
        <v>196</v>
      </c>
      <c r="T48" s="12" t="s">
        <v>73</v>
      </c>
      <c r="U48" s="12" t="s">
        <v>67</v>
      </c>
      <c r="V48" s="12"/>
    </row>
    <row r="49" s="2" customFormat="1" ht="87" customHeight="1" spans="1:22">
      <c r="A49" s="11">
        <v>45</v>
      </c>
      <c r="B49" s="12" t="s">
        <v>25</v>
      </c>
      <c r="C49" s="12" t="s">
        <v>181</v>
      </c>
      <c r="D49" s="12" t="s">
        <v>60</v>
      </c>
      <c r="E49" s="12" t="s">
        <v>201</v>
      </c>
      <c r="F49" s="12" t="s">
        <v>49</v>
      </c>
      <c r="G49" s="13" t="s">
        <v>38</v>
      </c>
      <c r="H49" s="12">
        <v>2021.11</v>
      </c>
      <c r="I49" s="12" t="s">
        <v>202</v>
      </c>
      <c r="J49" s="12" t="s">
        <v>203</v>
      </c>
      <c r="K49" s="14">
        <v>6</v>
      </c>
      <c r="L49" s="14">
        <v>5</v>
      </c>
      <c r="M49" s="12">
        <v>0</v>
      </c>
      <c r="N49" s="12">
        <v>1</v>
      </c>
      <c r="O49" s="14">
        <v>55</v>
      </c>
      <c r="P49" s="14">
        <v>51</v>
      </c>
      <c r="Q49" s="14">
        <v>4</v>
      </c>
      <c r="R49" s="14">
        <v>0</v>
      </c>
      <c r="S49" s="21" t="s">
        <v>204</v>
      </c>
      <c r="T49" s="12" t="s">
        <v>73</v>
      </c>
      <c r="U49" s="12" t="s">
        <v>67</v>
      </c>
      <c r="V49" s="12"/>
    </row>
    <row r="50" s="2" customFormat="1" ht="87" customHeight="1" spans="1:22">
      <c r="A50" s="11">
        <v>46</v>
      </c>
      <c r="B50" s="12" t="s">
        <v>25</v>
      </c>
      <c r="C50" s="12" t="s">
        <v>205</v>
      </c>
      <c r="D50" s="12" t="s">
        <v>27</v>
      </c>
      <c r="E50" s="12" t="s">
        <v>69</v>
      </c>
      <c r="F50" s="12" t="s">
        <v>49</v>
      </c>
      <c r="G50" s="13" t="s">
        <v>156</v>
      </c>
      <c r="H50" s="13" t="s">
        <v>185</v>
      </c>
      <c r="I50" s="12" t="s">
        <v>206</v>
      </c>
      <c r="J50" s="12" t="s">
        <v>207</v>
      </c>
      <c r="K50" s="14">
        <v>11</v>
      </c>
      <c r="L50" s="19">
        <v>10</v>
      </c>
      <c r="M50" s="12">
        <v>0</v>
      </c>
      <c r="N50" s="20">
        <v>1</v>
      </c>
      <c r="O50" s="14">
        <v>10</v>
      </c>
      <c r="P50" s="14">
        <v>10</v>
      </c>
      <c r="Q50" s="14">
        <v>0</v>
      </c>
      <c r="R50" s="14">
        <v>0</v>
      </c>
      <c r="S50" s="21" t="s">
        <v>208</v>
      </c>
      <c r="T50" s="12" t="s">
        <v>73</v>
      </c>
      <c r="U50" s="12" t="s">
        <v>35</v>
      </c>
      <c r="V50" s="12"/>
    </row>
    <row r="51" s="2" customFormat="1" ht="87" customHeight="1" spans="1:22">
      <c r="A51" s="11">
        <v>47</v>
      </c>
      <c r="B51" s="12" t="s">
        <v>25</v>
      </c>
      <c r="C51" s="12" t="s">
        <v>205</v>
      </c>
      <c r="D51" s="12" t="s">
        <v>27</v>
      </c>
      <c r="E51" s="12" t="s">
        <v>69</v>
      </c>
      <c r="F51" s="12" t="s">
        <v>49</v>
      </c>
      <c r="G51" s="13" t="s">
        <v>209</v>
      </c>
      <c r="H51" s="13" t="s">
        <v>210</v>
      </c>
      <c r="I51" s="12" t="s">
        <v>211</v>
      </c>
      <c r="J51" s="12" t="s">
        <v>212</v>
      </c>
      <c r="K51" s="14">
        <v>6</v>
      </c>
      <c r="L51" s="19">
        <v>5</v>
      </c>
      <c r="M51" s="12">
        <v>0</v>
      </c>
      <c r="N51" s="20">
        <v>1</v>
      </c>
      <c r="O51" s="14">
        <v>12</v>
      </c>
      <c r="P51" s="14">
        <v>12</v>
      </c>
      <c r="Q51" s="14">
        <v>0</v>
      </c>
      <c r="R51" s="14">
        <v>0</v>
      </c>
      <c r="S51" s="21" t="s">
        <v>208</v>
      </c>
      <c r="T51" s="12" t="s">
        <v>73</v>
      </c>
      <c r="U51" s="12" t="s">
        <v>35</v>
      </c>
      <c r="V51" s="12"/>
    </row>
    <row r="52" s="2" customFormat="1" ht="87" customHeight="1" spans="1:22">
      <c r="A52" s="11">
        <v>48</v>
      </c>
      <c r="B52" s="12" t="s">
        <v>25</v>
      </c>
      <c r="C52" s="12" t="s">
        <v>205</v>
      </c>
      <c r="D52" s="12" t="s">
        <v>27</v>
      </c>
      <c r="E52" s="12" t="s">
        <v>213</v>
      </c>
      <c r="F52" s="12" t="s">
        <v>49</v>
      </c>
      <c r="G52" s="12">
        <v>2021.05</v>
      </c>
      <c r="H52" s="12">
        <v>2021.12</v>
      </c>
      <c r="I52" s="12" t="s">
        <v>214</v>
      </c>
      <c r="J52" s="12" t="s">
        <v>215</v>
      </c>
      <c r="K52" s="14">
        <v>6.5</v>
      </c>
      <c r="L52" s="14">
        <v>6</v>
      </c>
      <c r="M52" s="12">
        <v>0</v>
      </c>
      <c r="N52" s="12">
        <v>0.5</v>
      </c>
      <c r="O52" s="14">
        <v>10</v>
      </c>
      <c r="P52" s="14">
        <v>10</v>
      </c>
      <c r="Q52" s="14">
        <v>0</v>
      </c>
      <c r="R52" s="14">
        <v>0</v>
      </c>
      <c r="S52" s="21" t="s">
        <v>216</v>
      </c>
      <c r="T52" s="12" t="s">
        <v>134</v>
      </c>
      <c r="U52" s="12" t="s">
        <v>35</v>
      </c>
      <c r="V52" s="12"/>
    </row>
    <row r="53" s="2" customFormat="1" ht="87" customHeight="1" spans="1:22">
      <c r="A53" s="11">
        <v>49</v>
      </c>
      <c r="B53" s="12" t="s">
        <v>25</v>
      </c>
      <c r="C53" s="12" t="s">
        <v>205</v>
      </c>
      <c r="D53" s="12" t="s">
        <v>27</v>
      </c>
      <c r="E53" s="12" t="s">
        <v>217</v>
      </c>
      <c r="F53" s="12" t="s">
        <v>37</v>
      </c>
      <c r="G53" s="12">
        <v>2021.09</v>
      </c>
      <c r="H53" s="12">
        <v>2021.12</v>
      </c>
      <c r="I53" s="12" t="s">
        <v>218</v>
      </c>
      <c r="J53" s="12" t="s">
        <v>219</v>
      </c>
      <c r="K53" s="14">
        <v>15.5</v>
      </c>
      <c r="L53" s="14">
        <v>8</v>
      </c>
      <c r="M53" s="12">
        <v>0</v>
      </c>
      <c r="N53" s="12">
        <v>7.5</v>
      </c>
      <c r="O53" s="14">
        <v>13</v>
      </c>
      <c r="P53" s="14">
        <v>10</v>
      </c>
      <c r="Q53" s="14">
        <v>0</v>
      </c>
      <c r="R53" s="14">
        <v>3</v>
      </c>
      <c r="S53" s="21" t="s">
        <v>216</v>
      </c>
      <c r="T53" s="12" t="s">
        <v>134</v>
      </c>
      <c r="U53" s="12" t="s">
        <v>67</v>
      </c>
      <c r="V53" s="12"/>
    </row>
    <row r="54" s="2" customFormat="1" ht="87" customHeight="1" spans="1:22">
      <c r="A54" s="11">
        <v>50</v>
      </c>
      <c r="B54" s="12" t="s">
        <v>25</v>
      </c>
      <c r="C54" s="12" t="s">
        <v>205</v>
      </c>
      <c r="D54" s="12" t="s">
        <v>27</v>
      </c>
      <c r="E54" s="12" t="s">
        <v>217</v>
      </c>
      <c r="F54" s="12" t="s">
        <v>37</v>
      </c>
      <c r="G54" s="12">
        <v>2021.09</v>
      </c>
      <c r="H54" s="12">
        <v>2021.12</v>
      </c>
      <c r="I54" s="12" t="s">
        <v>211</v>
      </c>
      <c r="J54" s="12" t="s">
        <v>220</v>
      </c>
      <c r="K54" s="14">
        <v>10.5</v>
      </c>
      <c r="L54" s="14">
        <v>10</v>
      </c>
      <c r="M54" s="12">
        <v>0</v>
      </c>
      <c r="N54" s="12">
        <v>0.5</v>
      </c>
      <c r="O54" s="14">
        <v>14</v>
      </c>
      <c r="P54" s="14">
        <v>10</v>
      </c>
      <c r="Q54" s="14">
        <v>0</v>
      </c>
      <c r="R54" s="14">
        <v>4</v>
      </c>
      <c r="S54" s="21" t="s">
        <v>216</v>
      </c>
      <c r="T54" s="12" t="s">
        <v>134</v>
      </c>
      <c r="U54" s="12" t="s">
        <v>67</v>
      </c>
      <c r="V54" s="12"/>
    </row>
    <row r="55" s="2" customFormat="1" ht="87" customHeight="1" spans="1:22">
      <c r="A55" s="11">
        <v>51</v>
      </c>
      <c r="B55" s="12" t="s">
        <v>25</v>
      </c>
      <c r="C55" s="12" t="s">
        <v>205</v>
      </c>
      <c r="D55" s="12" t="s">
        <v>27</v>
      </c>
      <c r="E55" s="12" t="s">
        <v>213</v>
      </c>
      <c r="F55" s="12" t="s">
        <v>37</v>
      </c>
      <c r="G55" s="12">
        <v>2021.09</v>
      </c>
      <c r="H55" s="12">
        <v>2021.12</v>
      </c>
      <c r="I55" s="12" t="s">
        <v>221</v>
      </c>
      <c r="J55" s="12" t="s">
        <v>222</v>
      </c>
      <c r="K55" s="14">
        <v>6</v>
      </c>
      <c r="L55" s="14">
        <v>5</v>
      </c>
      <c r="M55" s="12">
        <v>0</v>
      </c>
      <c r="N55" s="12">
        <v>1</v>
      </c>
      <c r="O55" s="14">
        <v>15</v>
      </c>
      <c r="P55" s="14">
        <v>10</v>
      </c>
      <c r="Q55" s="14">
        <v>0</v>
      </c>
      <c r="R55" s="14">
        <v>5</v>
      </c>
      <c r="S55" s="21" t="s">
        <v>216</v>
      </c>
      <c r="T55" s="12" t="s">
        <v>134</v>
      </c>
      <c r="U55" s="12" t="s">
        <v>67</v>
      </c>
      <c r="V55" s="12"/>
    </row>
    <row r="56" s="2" customFormat="1" ht="87" customHeight="1" spans="1:22">
      <c r="A56" s="11">
        <v>52</v>
      </c>
      <c r="B56" s="12" t="s">
        <v>25</v>
      </c>
      <c r="C56" s="12" t="s">
        <v>205</v>
      </c>
      <c r="D56" s="12" t="s">
        <v>27</v>
      </c>
      <c r="E56" s="12" t="s">
        <v>213</v>
      </c>
      <c r="F56" s="12" t="s">
        <v>37</v>
      </c>
      <c r="G56" s="12">
        <v>2021.09</v>
      </c>
      <c r="H56" s="12">
        <v>2021.12</v>
      </c>
      <c r="I56" s="12" t="s">
        <v>223</v>
      </c>
      <c r="J56" s="12" t="s">
        <v>224</v>
      </c>
      <c r="K56" s="14">
        <v>6</v>
      </c>
      <c r="L56" s="14">
        <v>5</v>
      </c>
      <c r="M56" s="12">
        <v>0</v>
      </c>
      <c r="N56" s="12">
        <v>1</v>
      </c>
      <c r="O56" s="14">
        <v>17</v>
      </c>
      <c r="P56" s="14">
        <v>9</v>
      </c>
      <c r="Q56" s="14">
        <v>1</v>
      </c>
      <c r="R56" s="14">
        <v>7</v>
      </c>
      <c r="S56" s="21" t="s">
        <v>216</v>
      </c>
      <c r="T56" s="12" t="s">
        <v>134</v>
      </c>
      <c r="U56" s="12" t="s">
        <v>67</v>
      </c>
      <c r="V56" s="12"/>
    </row>
    <row r="57" s="2" customFormat="1" ht="87" customHeight="1" spans="1:22">
      <c r="A57" s="11">
        <v>53</v>
      </c>
      <c r="B57" s="12" t="s">
        <v>25</v>
      </c>
      <c r="C57" s="12" t="s">
        <v>225</v>
      </c>
      <c r="D57" s="12" t="s">
        <v>27</v>
      </c>
      <c r="E57" s="12" t="s">
        <v>69</v>
      </c>
      <c r="F57" s="12" t="s">
        <v>49</v>
      </c>
      <c r="G57" s="12">
        <v>2021.5</v>
      </c>
      <c r="H57" s="12">
        <v>2021.6</v>
      </c>
      <c r="I57" s="12" t="s">
        <v>226</v>
      </c>
      <c r="J57" s="12" t="s">
        <v>227</v>
      </c>
      <c r="K57" s="14">
        <v>5.5</v>
      </c>
      <c r="L57" s="14">
        <v>5</v>
      </c>
      <c r="M57" s="12">
        <v>0</v>
      </c>
      <c r="N57" s="12">
        <v>0.5</v>
      </c>
      <c r="O57" s="14">
        <v>10</v>
      </c>
      <c r="P57" s="14">
        <v>9</v>
      </c>
      <c r="Q57" s="14">
        <v>1</v>
      </c>
      <c r="R57" s="14">
        <v>0</v>
      </c>
      <c r="S57" s="21" t="s">
        <v>228</v>
      </c>
      <c r="T57" s="12" t="s">
        <v>73</v>
      </c>
      <c r="U57" s="22" t="s">
        <v>35</v>
      </c>
      <c r="V57" s="12"/>
    </row>
    <row r="58" s="2" customFormat="1" ht="87" customHeight="1" spans="1:22">
      <c r="A58" s="11">
        <v>54</v>
      </c>
      <c r="B58" s="12" t="s">
        <v>25</v>
      </c>
      <c r="C58" s="12" t="s">
        <v>225</v>
      </c>
      <c r="D58" s="12" t="s">
        <v>27</v>
      </c>
      <c r="E58" s="12" t="s">
        <v>69</v>
      </c>
      <c r="F58" s="12" t="s">
        <v>49</v>
      </c>
      <c r="G58" s="12">
        <v>2021.9</v>
      </c>
      <c r="H58" s="13" t="s">
        <v>38</v>
      </c>
      <c r="I58" s="12" t="s">
        <v>229</v>
      </c>
      <c r="J58" s="12" t="s">
        <v>230</v>
      </c>
      <c r="K58" s="14">
        <v>10.5</v>
      </c>
      <c r="L58" s="14">
        <v>10</v>
      </c>
      <c r="M58" s="12">
        <v>0</v>
      </c>
      <c r="N58" s="12">
        <v>0.5</v>
      </c>
      <c r="O58" s="14">
        <v>12</v>
      </c>
      <c r="P58" s="14">
        <v>12</v>
      </c>
      <c r="Q58" s="14">
        <v>0</v>
      </c>
      <c r="R58" s="14">
        <v>0</v>
      </c>
      <c r="S58" s="21" t="s">
        <v>231</v>
      </c>
      <c r="T58" s="12" t="s">
        <v>59</v>
      </c>
      <c r="U58" s="22" t="s">
        <v>35</v>
      </c>
      <c r="V58" s="22"/>
    </row>
    <row r="59" s="2" customFormat="1" ht="87" customHeight="1" spans="1:22">
      <c r="A59" s="11">
        <v>55</v>
      </c>
      <c r="B59" s="12" t="s">
        <v>25</v>
      </c>
      <c r="C59" s="12" t="s">
        <v>225</v>
      </c>
      <c r="D59" s="12" t="s">
        <v>27</v>
      </c>
      <c r="E59" s="12" t="s">
        <v>87</v>
      </c>
      <c r="F59" s="12" t="s">
        <v>49</v>
      </c>
      <c r="G59" s="12">
        <v>2021.11</v>
      </c>
      <c r="H59" s="12">
        <v>2021.12</v>
      </c>
      <c r="I59" s="12" t="s">
        <v>232</v>
      </c>
      <c r="J59" s="12" t="s">
        <v>233</v>
      </c>
      <c r="K59" s="14">
        <v>5.5</v>
      </c>
      <c r="L59" s="14">
        <v>5</v>
      </c>
      <c r="M59" s="12">
        <v>0</v>
      </c>
      <c r="N59" s="12">
        <v>0.5</v>
      </c>
      <c r="O59" s="14">
        <v>12</v>
      </c>
      <c r="P59" s="14">
        <v>10</v>
      </c>
      <c r="Q59" s="14">
        <v>0</v>
      </c>
      <c r="R59" s="14">
        <v>2</v>
      </c>
      <c r="S59" s="21" t="s">
        <v>234</v>
      </c>
      <c r="T59" s="12" t="s">
        <v>235</v>
      </c>
      <c r="U59" s="22" t="s">
        <v>35</v>
      </c>
      <c r="V59" s="22"/>
    </row>
    <row r="60" s="2" customFormat="1" ht="87" customHeight="1" spans="1:22">
      <c r="A60" s="11">
        <v>56</v>
      </c>
      <c r="B60" s="12" t="s">
        <v>25</v>
      </c>
      <c r="C60" s="12" t="s">
        <v>225</v>
      </c>
      <c r="D60" s="12" t="s">
        <v>27</v>
      </c>
      <c r="E60" s="12" t="s">
        <v>48</v>
      </c>
      <c r="F60" s="12" t="s">
        <v>49</v>
      </c>
      <c r="G60" s="12">
        <v>2021.11</v>
      </c>
      <c r="H60" s="12">
        <v>2021.12</v>
      </c>
      <c r="I60" s="12" t="s">
        <v>236</v>
      </c>
      <c r="J60" s="12" t="s">
        <v>237</v>
      </c>
      <c r="K60" s="14">
        <v>10.5</v>
      </c>
      <c r="L60" s="14">
        <v>8</v>
      </c>
      <c r="M60" s="12">
        <v>0</v>
      </c>
      <c r="N60" s="12">
        <v>2.5</v>
      </c>
      <c r="O60" s="14">
        <v>12</v>
      </c>
      <c r="P60" s="14">
        <v>12</v>
      </c>
      <c r="Q60" s="14">
        <v>0</v>
      </c>
      <c r="R60" s="14">
        <v>0</v>
      </c>
      <c r="S60" s="21" t="s">
        <v>238</v>
      </c>
      <c r="T60" s="12" t="s">
        <v>239</v>
      </c>
      <c r="U60" s="22" t="s">
        <v>35</v>
      </c>
      <c r="V60" s="22"/>
    </row>
    <row r="61" s="3" customFormat="1" ht="87" customHeight="1" spans="1:22">
      <c r="A61" s="11">
        <v>57</v>
      </c>
      <c r="B61" s="12" t="s">
        <v>25</v>
      </c>
      <c r="C61" s="12" t="s">
        <v>225</v>
      </c>
      <c r="D61" s="12" t="s">
        <v>60</v>
      </c>
      <c r="E61" s="12" t="s">
        <v>240</v>
      </c>
      <c r="F61" s="12" t="s">
        <v>49</v>
      </c>
      <c r="G61" s="12">
        <v>2021.11</v>
      </c>
      <c r="H61" s="12">
        <v>2021.12</v>
      </c>
      <c r="I61" s="12" t="s">
        <v>241</v>
      </c>
      <c r="J61" s="12" t="s">
        <v>242</v>
      </c>
      <c r="K61" s="14">
        <v>10.5</v>
      </c>
      <c r="L61" s="14">
        <v>10</v>
      </c>
      <c r="M61" s="12">
        <v>0</v>
      </c>
      <c r="N61" s="12">
        <v>0.5</v>
      </c>
      <c r="O61" s="14">
        <v>52</v>
      </c>
      <c r="P61" s="14">
        <v>52</v>
      </c>
      <c r="Q61" s="14">
        <v>0</v>
      </c>
      <c r="R61" s="14">
        <v>0</v>
      </c>
      <c r="S61" s="21" t="s">
        <v>243</v>
      </c>
      <c r="T61" s="12" t="s">
        <v>66</v>
      </c>
      <c r="U61" s="12" t="s">
        <v>67</v>
      </c>
      <c r="V61" s="12"/>
    </row>
    <row r="62" s="3" customFormat="1" ht="87" customHeight="1" spans="1:22">
      <c r="A62" s="11">
        <v>58</v>
      </c>
      <c r="B62" s="12" t="s">
        <v>25</v>
      </c>
      <c r="C62" s="12" t="s">
        <v>244</v>
      </c>
      <c r="D62" s="12" t="s">
        <v>27</v>
      </c>
      <c r="E62" s="12" t="s">
        <v>245</v>
      </c>
      <c r="F62" s="12" t="s">
        <v>49</v>
      </c>
      <c r="G62" s="14">
        <v>2021.1</v>
      </c>
      <c r="H62" s="12">
        <v>2021.5</v>
      </c>
      <c r="I62" s="12" t="s">
        <v>246</v>
      </c>
      <c r="J62" s="12" t="s">
        <v>247</v>
      </c>
      <c r="K62" s="14">
        <v>17</v>
      </c>
      <c r="L62" s="14">
        <v>15</v>
      </c>
      <c r="M62" s="12">
        <v>0</v>
      </c>
      <c r="N62" s="12">
        <v>2</v>
      </c>
      <c r="O62" s="14">
        <v>12</v>
      </c>
      <c r="P62" s="14">
        <v>10</v>
      </c>
      <c r="Q62" s="14">
        <v>0</v>
      </c>
      <c r="R62" s="14">
        <v>2</v>
      </c>
      <c r="S62" s="21" t="s">
        <v>248</v>
      </c>
      <c r="T62" s="12" t="s">
        <v>134</v>
      </c>
      <c r="U62" s="12" t="s">
        <v>35</v>
      </c>
      <c r="V62" s="12"/>
    </row>
    <row r="63" s="3" customFormat="1" ht="87" customHeight="1" spans="1:22">
      <c r="A63" s="11">
        <v>59</v>
      </c>
      <c r="B63" s="12" t="s">
        <v>25</v>
      </c>
      <c r="C63" s="12" t="s">
        <v>244</v>
      </c>
      <c r="D63" s="12" t="s">
        <v>27</v>
      </c>
      <c r="E63" s="12" t="s">
        <v>249</v>
      </c>
      <c r="F63" s="12" t="s">
        <v>49</v>
      </c>
      <c r="G63" s="14">
        <v>2021.1</v>
      </c>
      <c r="H63" s="12">
        <v>2021.5</v>
      </c>
      <c r="I63" s="12" t="s">
        <v>250</v>
      </c>
      <c r="J63" s="12" t="s">
        <v>251</v>
      </c>
      <c r="K63" s="14">
        <v>11</v>
      </c>
      <c r="L63" s="14">
        <v>10</v>
      </c>
      <c r="M63" s="12">
        <v>0</v>
      </c>
      <c r="N63" s="12">
        <v>1</v>
      </c>
      <c r="O63" s="14">
        <v>13</v>
      </c>
      <c r="P63" s="14">
        <v>11</v>
      </c>
      <c r="Q63" s="14">
        <v>0</v>
      </c>
      <c r="R63" s="14">
        <v>2</v>
      </c>
      <c r="S63" s="21" t="s">
        <v>252</v>
      </c>
      <c r="T63" s="12" t="s">
        <v>59</v>
      </c>
      <c r="U63" s="12" t="s">
        <v>35</v>
      </c>
      <c r="V63" s="12"/>
    </row>
    <row r="64" s="3" customFormat="1" ht="87" customHeight="1" spans="1:22">
      <c r="A64" s="11">
        <v>60</v>
      </c>
      <c r="B64" s="12" t="s">
        <v>25</v>
      </c>
      <c r="C64" s="12" t="s">
        <v>244</v>
      </c>
      <c r="D64" s="12" t="s">
        <v>27</v>
      </c>
      <c r="E64" s="12" t="s">
        <v>213</v>
      </c>
      <c r="F64" s="12" t="s">
        <v>49</v>
      </c>
      <c r="G64" s="14">
        <v>2021.1</v>
      </c>
      <c r="H64" s="12">
        <v>2021.5</v>
      </c>
      <c r="I64" s="12" t="s">
        <v>253</v>
      </c>
      <c r="J64" s="12" t="s">
        <v>254</v>
      </c>
      <c r="K64" s="14">
        <v>10.5</v>
      </c>
      <c r="L64" s="14">
        <v>10</v>
      </c>
      <c r="M64" s="12">
        <v>0</v>
      </c>
      <c r="N64" s="12">
        <v>0.5</v>
      </c>
      <c r="O64" s="14">
        <v>15</v>
      </c>
      <c r="P64" s="14">
        <v>12</v>
      </c>
      <c r="Q64" s="14">
        <v>0</v>
      </c>
      <c r="R64" s="14">
        <v>3</v>
      </c>
      <c r="S64" s="21" t="s">
        <v>255</v>
      </c>
      <c r="T64" s="12" t="s">
        <v>73</v>
      </c>
      <c r="U64" s="12" t="s">
        <v>35</v>
      </c>
      <c r="V64" s="12"/>
    </row>
    <row r="65" s="3" customFormat="1" ht="87" customHeight="1" spans="1:22">
      <c r="A65" s="11">
        <v>61</v>
      </c>
      <c r="B65" s="12" t="s">
        <v>25</v>
      </c>
      <c r="C65" s="12" t="s">
        <v>244</v>
      </c>
      <c r="D65" s="12" t="s">
        <v>27</v>
      </c>
      <c r="E65" s="12" t="s">
        <v>256</v>
      </c>
      <c r="F65" s="12" t="s">
        <v>49</v>
      </c>
      <c r="G65" s="13" t="s">
        <v>55</v>
      </c>
      <c r="H65" s="13" t="s">
        <v>30</v>
      </c>
      <c r="I65" s="12" t="s">
        <v>257</v>
      </c>
      <c r="J65" s="12" t="s">
        <v>258</v>
      </c>
      <c r="K65" s="14">
        <v>11</v>
      </c>
      <c r="L65" s="14">
        <v>10</v>
      </c>
      <c r="M65" s="12">
        <v>0</v>
      </c>
      <c r="N65" s="12">
        <v>1</v>
      </c>
      <c r="O65" s="14">
        <v>14</v>
      </c>
      <c r="P65" s="14">
        <v>14</v>
      </c>
      <c r="Q65" s="14">
        <v>0</v>
      </c>
      <c r="R65" s="14">
        <v>0</v>
      </c>
      <c r="S65" s="21" t="s">
        <v>259</v>
      </c>
      <c r="T65" s="12" t="s">
        <v>134</v>
      </c>
      <c r="U65" s="12" t="s">
        <v>35</v>
      </c>
      <c r="V65" s="12"/>
    </row>
    <row r="66" s="3" customFormat="1" ht="87" customHeight="1" spans="1:22">
      <c r="A66" s="11">
        <v>62</v>
      </c>
      <c r="B66" s="12" t="s">
        <v>25</v>
      </c>
      <c r="C66" s="12" t="s">
        <v>244</v>
      </c>
      <c r="D66" s="12" t="s">
        <v>27</v>
      </c>
      <c r="E66" s="12" t="s">
        <v>260</v>
      </c>
      <c r="F66" s="12" t="s">
        <v>49</v>
      </c>
      <c r="G66" s="14">
        <v>2021.9</v>
      </c>
      <c r="H66" s="12">
        <v>2021.11</v>
      </c>
      <c r="I66" s="12" t="s">
        <v>261</v>
      </c>
      <c r="J66" s="12" t="s">
        <v>262</v>
      </c>
      <c r="K66" s="14">
        <v>5.5</v>
      </c>
      <c r="L66" s="14">
        <v>5</v>
      </c>
      <c r="M66" s="12">
        <v>0</v>
      </c>
      <c r="N66" s="12">
        <v>0.5</v>
      </c>
      <c r="O66" s="14">
        <v>14</v>
      </c>
      <c r="P66" s="14">
        <v>10</v>
      </c>
      <c r="Q66" s="14">
        <v>0</v>
      </c>
      <c r="R66" s="14">
        <v>4</v>
      </c>
      <c r="S66" s="21" t="s">
        <v>259</v>
      </c>
      <c r="T66" s="12" t="s">
        <v>73</v>
      </c>
      <c r="U66" s="12" t="s">
        <v>67</v>
      </c>
      <c r="V66" s="12"/>
    </row>
    <row r="67" s="3" customFormat="1" ht="87" customHeight="1" spans="1:22">
      <c r="A67" s="11">
        <v>63</v>
      </c>
      <c r="B67" s="12" t="s">
        <v>25</v>
      </c>
      <c r="C67" s="12" t="s">
        <v>244</v>
      </c>
      <c r="D67" s="12" t="s">
        <v>60</v>
      </c>
      <c r="E67" s="12" t="s">
        <v>263</v>
      </c>
      <c r="F67" s="12" t="s">
        <v>49</v>
      </c>
      <c r="G67" s="14">
        <v>2021.11</v>
      </c>
      <c r="H67" s="12">
        <v>2021.4</v>
      </c>
      <c r="I67" s="12" t="s">
        <v>264</v>
      </c>
      <c r="J67" s="12" t="s">
        <v>265</v>
      </c>
      <c r="K67" s="14">
        <v>6</v>
      </c>
      <c r="L67" s="14">
        <v>5</v>
      </c>
      <c r="M67" s="12">
        <v>0</v>
      </c>
      <c r="N67" s="12">
        <v>1</v>
      </c>
      <c r="O67" s="14">
        <v>10</v>
      </c>
      <c r="P67" s="14">
        <v>10</v>
      </c>
      <c r="Q67" s="14">
        <v>0</v>
      </c>
      <c r="R67" s="14">
        <v>0</v>
      </c>
      <c r="S67" s="21" t="s">
        <v>266</v>
      </c>
      <c r="T67" s="12" t="s">
        <v>267</v>
      </c>
      <c r="U67" s="12" t="s">
        <v>67</v>
      </c>
      <c r="V67" s="12"/>
    </row>
    <row r="68" s="3" customFormat="1" ht="87" customHeight="1" spans="1:22">
      <c r="A68" s="11">
        <v>64</v>
      </c>
      <c r="B68" s="12" t="s">
        <v>25</v>
      </c>
      <c r="C68" s="12" t="s">
        <v>244</v>
      </c>
      <c r="D68" s="12" t="s">
        <v>60</v>
      </c>
      <c r="E68" s="12" t="s">
        <v>268</v>
      </c>
      <c r="F68" s="12" t="s">
        <v>49</v>
      </c>
      <c r="G68" s="14">
        <v>2021.11</v>
      </c>
      <c r="H68" s="12">
        <v>2021.4</v>
      </c>
      <c r="I68" s="12" t="s">
        <v>269</v>
      </c>
      <c r="J68" s="12" t="s">
        <v>270</v>
      </c>
      <c r="K68" s="14">
        <v>11</v>
      </c>
      <c r="L68" s="14">
        <v>10</v>
      </c>
      <c r="M68" s="12">
        <v>0</v>
      </c>
      <c r="N68" s="12">
        <v>1</v>
      </c>
      <c r="O68" s="14">
        <v>10</v>
      </c>
      <c r="P68" s="14">
        <v>10</v>
      </c>
      <c r="Q68" s="14">
        <v>0</v>
      </c>
      <c r="R68" s="14">
        <v>0</v>
      </c>
      <c r="S68" s="21" t="s">
        <v>271</v>
      </c>
      <c r="T68" s="12" t="s">
        <v>267</v>
      </c>
      <c r="U68" s="12" t="s">
        <v>67</v>
      </c>
      <c r="V68" s="12"/>
    </row>
    <row r="69" s="3" customFormat="1" ht="87" customHeight="1" spans="1:22">
      <c r="A69" s="11">
        <v>65</v>
      </c>
      <c r="B69" s="12" t="s">
        <v>25</v>
      </c>
      <c r="C69" s="12" t="s">
        <v>272</v>
      </c>
      <c r="D69" s="12" t="s">
        <v>27</v>
      </c>
      <c r="E69" s="12" t="s">
        <v>87</v>
      </c>
      <c r="F69" s="12" t="s">
        <v>29</v>
      </c>
      <c r="G69" s="23">
        <v>2021.1</v>
      </c>
      <c r="H69" s="12">
        <v>2021.12</v>
      </c>
      <c r="I69" s="12" t="s">
        <v>273</v>
      </c>
      <c r="J69" s="12" t="s">
        <v>274</v>
      </c>
      <c r="K69" s="14">
        <v>6.1</v>
      </c>
      <c r="L69" s="14">
        <v>6</v>
      </c>
      <c r="M69" s="12">
        <v>0</v>
      </c>
      <c r="N69" s="12">
        <v>0.1</v>
      </c>
      <c r="O69" s="14">
        <v>10</v>
      </c>
      <c r="P69" s="14">
        <v>10</v>
      </c>
      <c r="Q69" s="14">
        <v>0</v>
      </c>
      <c r="R69" s="14">
        <v>0</v>
      </c>
      <c r="S69" s="21" t="s">
        <v>234</v>
      </c>
      <c r="T69" s="12" t="s">
        <v>235</v>
      </c>
      <c r="U69" s="12" t="s">
        <v>35</v>
      </c>
      <c r="V69" s="12"/>
    </row>
    <row r="70" s="3" customFormat="1" ht="87" customHeight="1" spans="1:22">
      <c r="A70" s="11">
        <v>66</v>
      </c>
      <c r="B70" s="12" t="s">
        <v>25</v>
      </c>
      <c r="C70" s="12" t="s">
        <v>272</v>
      </c>
      <c r="D70" s="12" t="s">
        <v>27</v>
      </c>
      <c r="E70" s="12" t="s">
        <v>275</v>
      </c>
      <c r="F70" s="12" t="s">
        <v>49</v>
      </c>
      <c r="G70" s="12">
        <v>2021.8</v>
      </c>
      <c r="H70" s="12">
        <v>2021.12</v>
      </c>
      <c r="I70" s="12" t="s">
        <v>276</v>
      </c>
      <c r="J70" s="12" t="s">
        <v>277</v>
      </c>
      <c r="K70" s="14">
        <v>5.5</v>
      </c>
      <c r="L70" s="14">
        <v>5</v>
      </c>
      <c r="M70" s="12">
        <v>0</v>
      </c>
      <c r="N70" s="12">
        <v>0.5</v>
      </c>
      <c r="O70" s="14">
        <v>10</v>
      </c>
      <c r="P70" s="14">
        <v>10</v>
      </c>
      <c r="Q70" s="14">
        <v>0</v>
      </c>
      <c r="R70" s="14">
        <v>0</v>
      </c>
      <c r="S70" s="21" t="s">
        <v>278</v>
      </c>
      <c r="T70" s="12" t="s">
        <v>235</v>
      </c>
      <c r="U70" s="12" t="s">
        <v>35</v>
      </c>
      <c r="V70" s="12"/>
    </row>
    <row r="71" s="3" customFormat="1" ht="87" customHeight="1" spans="1:22">
      <c r="A71" s="11">
        <v>67</v>
      </c>
      <c r="B71" s="12" t="s">
        <v>25</v>
      </c>
      <c r="C71" s="12" t="s">
        <v>272</v>
      </c>
      <c r="D71" s="12" t="s">
        <v>27</v>
      </c>
      <c r="E71" s="12" t="s">
        <v>87</v>
      </c>
      <c r="F71" s="12" t="s">
        <v>49</v>
      </c>
      <c r="G71" s="12">
        <v>2021.8</v>
      </c>
      <c r="H71" s="15">
        <v>2021.1</v>
      </c>
      <c r="I71" s="12" t="s">
        <v>279</v>
      </c>
      <c r="J71" s="12" t="s">
        <v>280</v>
      </c>
      <c r="K71" s="14">
        <v>10.5</v>
      </c>
      <c r="L71" s="14">
        <v>10</v>
      </c>
      <c r="M71" s="12">
        <v>0</v>
      </c>
      <c r="N71" s="12">
        <v>0.5</v>
      </c>
      <c r="O71" s="14">
        <v>12</v>
      </c>
      <c r="P71" s="14">
        <v>11</v>
      </c>
      <c r="Q71" s="14">
        <v>1</v>
      </c>
      <c r="R71" s="14">
        <v>0</v>
      </c>
      <c r="S71" s="21" t="s">
        <v>234</v>
      </c>
      <c r="T71" s="12" t="s">
        <v>235</v>
      </c>
      <c r="U71" s="12" t="s">
        <v>35</v>
      </c>
      <c r="V71" s="12"/>
    </row>
    <row r="72" s="3" customFormat="1" ht="87" customHeight="1" spans="1:22">
      <c r="A72" s="11">
        <v>68</v>
      </c>
      <c r="B72" s="12" t="s">
        <v>25</v>
      </c>
      <c r="C72" s="12" t="s">
        <v>272</v>
      </c>
      <c r="D72" s="12" t="s">
        <v>27</v>
      </c>
      <c r="E72" s="12" t="s">
        <v>69</v>
      </c>
      <c r="F72" s="12" t="s">
        <v>49</v>
      </c>
      <c r="G72" s="13">
        <v>2021.9</v>
      </c>
      <c r="H72" s="23">
        <v>2021.1</v>
      </c>
      <c r="I72" s="12" t="s">
        <v>281</v>
      </c>
      <c r="J72" s="12" t="s">
        <v>282</v>
      </c>
      <c r="K72" s="14">
        <v>10.5</v>
      </c>
      <c r="L72" s="14">
        <v>10</v>
      </c>
      <c r="M72" s="12">
        <v>0</v>
      </c>
      <c r="N72" s="12">
        <v>0.5</v>
      </c>
      <c r="O72" s="14">
        <v>10</v>
      </c>
      <c r="P72" s="14">
        <v>10</v>
      </c>
      <c r="Q72" s="14">
        <v>0</v>
      </c>
      <c r="R72" s="14">
        <v>0</v>
      </c>
      <c r="S72" s="21" t="s">
        <v>283</v>
      </c>
      <c r="T72" s="12" t="s">
        <v>284</v>
      </c>
      <c r="U72" s="12" t="s">
        <v>35</v>
      </c>
      <c r="V72" s="12"/>
    </row>
    <row r="73" s="3" customFormat="1" ht="87" customHeight="1" spans="1:22">
      <c r="A73" s="11">
        <v>69</v>
      </c>
      <c r="B73" s="12" t="s">
        <v>25</v>
      </c>
      <c r="C73" s="12" t="s">
        <v>272</v>
      </c>
      <c r="D73" s="12" t="s">
        <v>60</v>
      </c>
      <c r="E73" s="12" t="s">
        <v>127</v>
      </c>
      <c r="F73" s="12" t="s">
        <v>49</v>
      </c>
      <c r="G73" s="13" t="s">
        <v>62</v>
      </c>
      <c r="H73" s="23">
        <v>2021.12</v>
      </c>
      <c r="I73" s="12" t="s">
        <v>285</v>
      </c>
      <c r="J73" s="12" t="s">
        <v>286</v>
      </c>
      <c r="K73" s="14">
        <v>10.5</v>
      </c>
      <c r="L73" s="14">
        <v>10</v>
      </c>
      <c r="M73" s="12">
        <v>0</v>
      </c>
      <c r="N73" s="12">
        <v>0.5</v>
      </c>
      <c r="O73" s="14">
        <v>49</v>
      </c>
      <c r="P73" s="14">
        <v>48</v>
      </c>
      <c r="Q73" s="14">
        <v>1</v>
      </c>
      <c r="R73" s="14">
        <v>0</v>
      </c>
      <c r="S73" s="21" t="s">
        <v>65</v>
      </c>
      <c r="T73" s="12" t="s">
        <v>66</v>
      </c>
      <c r="U73" s="12" t="s">
        <v>67</v>
      </c>
      <c r="V73" s="12"/>
    </row>
    <row r="74" s="3" customFormat="1" ht="87" customHeight="1" spans="1:22">
      <c r="A74" s="11">
        <v>70</v>
      </c>
      <c r="B74" s="12" t="s">
        <v>25</v>
      </c>
      <c r="C74" s="12" t="s">
        <v>272</v>
      </c>
      <c r="D74" s="12" t="s">
        <v>27</v>
      </c>
      <c r="E74" s="12" t="s">
        <v>287</v>
      </c>
      <c r="F74" s="12" t="s">
        <v>49</v>
      </c>
      <c r="G74" s="13" t="s">
        <v>185</v>
      </c>
      <c r="H74" s="23">
        <v>2021.12</v>
      </c>
      <c r="I74" s="12" t="s">
        <v>288</v>
      </c>
      <c r="J74" s="12" t="s">
        <v>289</v>
      </c>
      <c r="K74" s="14">
        <v>5.5</v>
      </c>
      <c r="L74" s="14">
        <v>5</v>
      </c>
      <c r="M74" s="12">
        <v>0</v>
      </c>
      <c r="N74" s="12">
        <v>0.5</v>
      </c>
      <c r="O74" s="14">
        <v>10</v>
      </c>
      <c r="P74" s="14">
        <v>10</v>
      </c>
      <c r="Q74" s="14">
        <v>0</v>
      </c>
      <c r="R74" s="14">
        <v>0</v>
      </c>
      <c r="S74" s="21" t="s">
        <v>290</v>
      </c>
      <c r="T74" s="12" t="s">
        <v>284</v>
      </c>
      <c r="U74" s="12" t="s">
        <v>67</v>
      </c>
      <c r="V74" s="12"/>
    </row>
    <row r="75" s="4" customFormat="1" ht="87" customHeight="1" spans="1:22">
      <c r="A75" s="11">
        <v>71</v>
      </c>
      <c r="B75" s="12" t="s">
        <v>291</v>
      </c>
      <c r="C75" s="12" t="s">
        <v>292</v>
      </c>
      <c r="D75" s="12" t="s">
        <v>27</v>
      </c>
      <c r="E75" s="12" t="s">
        <v>69</v>
      </c>
      <c r="F75" s="12" t="s">
        <v>49</v>
      </c>
      <c r="G75" s="12">
        <v>2021.9</v>
      </c>
      <c r="H75" s="12">
        <v>2021.12</v>
      </c>
      <c r="I75" s="12" t="s">
        <v>293</v>
      </c>
      <c r="J75" s="12" t="s">
        <v>294</v>
      </c>
      <c r="K75" s="14">
        <v>13</v>
      </c>
      <c r="L75" s="14">
        <v>10</v>
      </c>
      <c r="M75" s="26">
        <v>0</v>
      </c>
      <c r="N75" s="12">
        <v>3</v>
      </c>
      <c r="O75" s="27">
        <v>8</v>
      </c>
      <c r="P75" s="14">
        <v>5</v>
      </c>
      <c r="Q75" s="14">
        <v>0</v>
      </c>
      <c r="R75" s="14">
        <v>3</v>
      </c>
      <c r="S75" s="12" t="s">
        <v>295</v>
      </c>
      <c r="T75" s="12" t="s">
        <v>296</v>
      </c>
      <c r="U75" s="12" t="s">
        <v>35</v>
      </c>
      <c r="V75" s="12"/>
    </row>
    <row r="76" s="4" customFormat="1" ht="87" customHeight="1" spans="1:22">
      <c r="A76" s="11">
        <v>72</v>
      </c>
      <c r="B76" s="12" t="s">
        <v>291</v>
      </c>
      <c r="C76" s="12" t="s">
        <v>292</v>
      </c>
      <c r="D76" s="12" t="s">
        <v>27</v>
      </c>
      <c r="E76" s="12" t="s">
        <v>297</v>
      </c>
      <c r="F76" s="12" t="s">
        <v>37</v>
      </c>
      <c r="G76" s="12">
        <v>2021.9</v>
      </c>
      <c r="H76" s="12">
        <v>2021.12</v>
      </c>
      <c r="I76" s="12" t="s">
        <v>298</v>
      </c>
      <c r="J76" s="12" t="s">
        <v>299</v>
      </c>
      <c r="K76" s="14">
        <v>6</v>
      </c>
      <c r="L76" s="14">
        <v>5</v>
      </c>
      <c r="M76" s="26">
        <v>0</v>
      </c>
      <c r="N76" s="12">
        <v>1</v>
      </c>
      <c r="O76" s="27">
        <v>8</v>
      </c>
      <c r="P76" s="14">
        <v>4</v>
      </c>
      <c r="Q76" s="14">
        <v>0</v>
      </c>
      <c r="R76" s="14">
        <v>4</v>
      </c>
      <c r="S76" s="12" t="s">
        <v>300</v>
      </c>
      <c r="T76" s="12" t="s">
        <v>301</v>
      </c>
      <c r="U76" s="12" t="s">
        <v>35</v>
      </c>
      <c r="V76" s="12"/>
    </row>
    <row r="77" s="4" customFormat="1" ht="87" customHeight="1" spans="1:22">
      <c r="A77" s="11">
        <v>73</v>
      </c>
      <c r="B77" s="24" t="s">
        <v>291</v>
      </c>
      <c r="C77" s="24" t="s">
        <v>292</v>
      </c>
      <c r="D77" s="24" t="s">
        <v>27</v>
      </c>
      <c r="E77" s="12" t="s">
        <v>69</v>
      </c>
      <c r="F77" s="24" t="s">
        <v>49</v>
      </c>
      <c r="G77" s="24">
        <v>2021.9</v>
      </c>
      <c r="H77" s="12">
        <v>2021.12</v>
      </c>
      <c r="I77" s="24" t="s">
        <v>302</v>
      </c>
      <c r="J77" s="28" t="s">
        <v>303</v>
      </c>
      <c r="K77" s="27">
        <v>5.614</v>
      </c>
      <c r="L77" s="28">
        <v>5</v>
      </c>
      <c r="M77" s="26">
        <v>0</v>
      </c>
      <c r="N77" s="28">
        <v>0.614</v>
      </c>
      <c r="O77" s="27">
        <v>10</v>
      </c>
      <c r="P77" s="27">
        <v>8</v>
      </c>
      <c r="Q77" s="27">
        <v>0</v>
      </c>
      <c r="R77" s="27">
        <v>2</v>
      </c>
      <c r="S77" s="24" t="s">
        <v>304</v>
      </c>
      <c r="T77" s="24" t="s">
        <v>73</v>
      </c>
      <c r="U77" s="12" t="s">
        <v>35</v>
      </c>
      <c r="V77" s="24"/>
    </row>
    <row r="78" s="4" customFormat="1" ht="87" customHeight="1" spans="1:22">
      <c r="A78" s="11">
        <v>74</v>
      </c>
      <c r="B78" s="24" t="s">
        <v>291</v>
      </c>
      <c r="C78" s="24" t="s">
        <v>292</v>
      </c>
      <c r="D78" s="24" t="s">
        <v>27</v>
      </c>
      <c r="E78" s="12" t="s">
        <v>69</v>
      </c>
      <c r="F78" s="24" t="s">
        <v>49</v>
      </c>
      <c r="G78" s="12">
        <v>2021.9</v>
      </c>
      <c r="H78" s="12">
        <v>2021.12</v>
      </c>
      <c r="I78" s="24" t="s">
        <v>305</v>
      </c>
      <c r="J78" s="24" t="s">
        <v>306</v>
      </c>
      <c r="K78" s="14">
        <v>10</v>
      </c>
      <c r="L78" s="25">
        <v>10</v>
      </c>
      <c r="M78" s="26">
        <v>0</v>
      </c>
      <c r="N78" s="24">
        <v>0</v>
      </c>
      <c r="O78" s="27">
        <v>8</v>
      </c>
      <c r="P78" s="14">
        <v>5</v>
      </c>
      <c r="Q78" s="14">
        <v>0</v>
      </c>
      <c r="R78" s="14">
        <v>3</v>
      </c>
      <c r="S78" s="24" t="s">
        <v>307</v>
      </c>
      <c r="T78" s="24" t="s">
        <v>73</v>
      </c>
      <c r="U78" s="12" t="s">
        <v>35</v>
      </c>
      <c r="V78" s="24"/>
    </row>
    <row r="79" s="4" customFormat="1" ht="87" customHeight="1" spans="1:22">
      <c r="A79" s="11">
        <v>75</v>
      </c>
      <c r="B79" s="24" t="s">
        <v>291</v>
      </c>
      <c r="C79" s="24" t="s">
        <v>292</v>
      </c>
      <c r="D79" s="24" t="s">
        <v>27</v>
      </c>
      <c r="E79" s="12" t="s">
        <v>69</v>
      </c>
      <c r="F79" s="24" t="s">
        <v>49</v>
      </c>
      <c r="G79" s="12">
        <v>2021.9</v>
      </c>
      <c r="H79" s="12">
        <v>2021.12</v>
      </c>
      <c r="I79" s="24" t="s">
        <v>308</v>
      </c>
      <c r="J79" s="24" t="s">
        <v>309</v>
      </c>
      <c r="K79" s="14">
        <v>5</v>
      </c>
      <c r="L79" s="25">
        <v>5</v>
      </c>
      <c r="M79" s="26">
        <v>0</v>
      </c>
      <c r="N79" s="24">
        <v>0</v>
      </c>
      <c r="O79" s="27">
        <v>6</v>
      </c>
      <c r="P79" s="14">
        <v>3</v>
      </c>
      <c r="Q79" s="14">
        <v>0</v>
      </c>
      <c r="R79" s="14">
        <v>3</v>
      </c>
      <c r="S79" s="24" t="s">
        <v>310</v>
      </c>
      <c r="T79" s="24" t="s">
        <v>311</v>
      </c>
      <c r="U79" s="12" t="s">
        <v>35</v>
      </c>
      <c r="V79" s="24"/>
    </row>
    <row r="80" s="4" customFormat="1" ht="87" customHeight="1" spans="1:22">
      <c r="A80" s="11">
        <v>76</v>
      </c>
      <c r="B80" s="24" t="s">
        <v>291</v>
      </c>
      <c r="C80" s="24" t="s">
        <v>292</v>
      </c>
      <c r="D80" s="24" t="s">
        <v>27</v>
      </c>
      <c r="E80" s="12" t="s">
        <v>69</v>
      </c>
      <c r="F80" s="24" t="s">
        <v>49</v>
      </c>
      <c r="G80" s="12">
        <v>2021.9</v>
      </c>
      <c r="H80" s="12">
        <v>2021.12</v>
      </c>
      <c r="I80" s="24" t="s">
        <v>312</v>
      </c>
      <c r="J80" s="24" t="s">
        <v>313</v>
      </c>
      <c r="K80" s="14">
        <v>4</v>
      </c>
      <c r="L80" s="25">
        <v>4</v>
      </c>
      <c r="M80" s="26">
        <v>0</v>
      </c>
      <c r="N80" s="24">
        <v>0</v>
      </c>
      <c r="O80" s="27">
        <v>7</v>
      </c>
      <c r="P80" s="14">
        <v>4</v>
      </c>
      <c r="Q80" s="14">
        <v>0</v>
      </c>
      <c r="R80" s="14">
        <v>3</v>
      </c>
      <c r="S80" s="24" t="s">
        <v>314</v>
      </c>
      <c r="T80" s="24" t="s">
        <v>311</v>
      </c>
      <c r="U80" s="12" t="s">
        <v>35</v>
      </c>
      <c r="V80" s="24"/>
    </row>
    <row r="81" s="4" customFormat="1" ht="87" customHeight="1" spans="1:22">
      <c r="A81" s="11">
        <v>77</v>
      </c>
      <c r="B81" s="24" t="s">
        <v>291</v>
      </c>
      <c r="C81" s="24" t="s">
        <v>292</v>
      </c>
      <c r="D81" s="24" t="s">
        <v>60</v>
      </c>
      <c r="E81" s="24" t="s">
        <v>315</v>
      </c>
      <c r="F81" s="24" t="s">
        <v>49</v>
      </c>
      <c r="G81" s="12">
        <v>2021.9</v>
      </c>
      <c r="H81" s="12">
        <v>2021.12</v>
      </c>
      <c r="I81" s="24" t="s">
        <v>292</v>
      </c>
      <c r="J81" s="24" t="s">
        <v>316</v>
      </c>
      <c r="K81" s="14">
        <v>30</v>
      </c>
      <c r="L81" s="25">
        <v>20</v>
      </c>
      <c r="M81" s="26">
        <v>0</v>
      </c>
      <c r="N81" s="24">
        <v>10</v>
      </c>
      <c r="O81" s="27">
        <v>63</v>
      </c>
      <c r="P81" s="14">
        <v>60</v>
      </c>
      <c r="Q81" s="14">
        <v>3</v>
      </c>
      <c r="R81" s="14">
        <v>0</v>
      </c>
      <c r="S81" s="24" t="s">
        <v>317</v>
      </c>
      <c r="T81" s="24" t="s">
        <v>318</v>
      </c>
      <c r="U81" s="12" t="s">
        <v>67</v>
      </c>
      <c r="V81" s="24"/>
    </row>
    <row r="82" s="4" customFormat="1" ht="87" customHeight="1" spans="1:22">
      <c r="A82" s="11">
        <v>78</v>
      </c>
      <c r="B82" s="24" t="s">
        <v>291</v>
      </c>
      <c r="C82" s="24" t="s">
        <v>319</v>
      </c>
      <c r="D82" s="24" t="s">
        <v>27</v>
      </c>
      <c r="E82" s="12" t="s">
        <v>297</v>
      </c>
      <c r="F82" s="24" t="s">
        <v>37</v>
      </c>
      <c r="G82" s="12">
        <v>2021.9</v>
      </c>
      <c r="H82" s="12">
        <v>2021.12</v>
      </c>
      <c r="I82" s="24" t="s">
        <v>320</v>
      </c>
      <c r="J82" s="24" t="s">
        <v>321</v>
      </c>
      <c r="K82" s="14">
        <v>8</v>
      </c>
      <c r="L82" s="25">
        <v>7</v>
      </c>
      <c r="M82" s="26">
        <v>0</v>
      </c>
      <c r="N82" s="24">
        <v>1</v>
      </c>
      <c r="O82" s="27">
        <v>8</v>
      </c>
      <c r="P82" s="14">
        <v>3</v>
      </c>
      <c r="Q82" s="14">
        <v>0</v>
      </c>
      <c r="R82" s="14">
        <v>5</v>
      </c>
      <c r="S82" s="24" t="s">
        <v>322</v>
      </c>
      <c r="T82" s="24" t="s">
        <v>311</v>
      </c>
      <c r="U82" s="12" t="s">
        <v>35</v>
      </c>
      <c r="V82" s="24"/>
    </row>
    <row r="83" s="4" customFormat="1" ht="87" customHeight="1" spans="1:22">
      <c r="A83" s="11">
        <v>79</v>
      </c>
      <c r="B83" s="24" t="s">
        <v>291</v>
      </c>
      <c r="C83" s="24" t="s">
        <v>319</v>
      </c>
      <c r="D83" s="24" t="s">
        <v>27</v>
      </c>
      <c r="E83" s="12" t="s">
        <v>69</v>
      </c>
      <c r="F83" s="24" t="s">
        <v>37</v>
      </c>
      <c r="G83" s="24">
        <v>2021.9</v>
      </c>
      <c r="H83" s="12">
        <v>2021.12</v>
      </c>
      <c r="I83" s="24" t="s">
        <v>323</v>
      </c>
      <c r="J83" s="28" t="s">
        <v>324</v>
      </c>
      <c r="K83" s="27">
        <v>13</v>
      </c>
      <c r="L83" s="28">
        <v>5</v>
      </c>
      <c r="M83" s="26">
        <v>0</v>
      </c>
      <c r="N83" s="28">
        <v>8</v>
      </c>
      <c r="O83" s="27">
        <v>3</v>
      </c>
      <c r="P83" s="27">
        <v>3</v>
      </c>
      <c r="Q83" s="27">
        <v>0</v>
      </c>
      <c r="R83" s="27">
        <v>0</v>
      </c>
      <c r="S83" s="24" t="s">
        <v>325</v>
      </c>
      <c r="T83" s="24" t="s">
        <v>326</v>
      </c>
      <c r="U83" s="12" t="s">
        <v>35</v>
      </c>
      <c r="V83" s="24"/>
    </row>
    <row r="84" s="4" customFormat="1" ht="87" customHeight="1" spans="1:22">
      <c r="A84" s="11">
        <v>80</v>
      </c>
      <c r="B84" s="24" t="s">
        <v>291</v>
      </c>
      <c r="C84" s="24" t="s">
        <v>319</v>
      </c>
      <c r="D84" s="24" t="s">
        <v>27</v>
      </c>
      <c r="E84" s="12" t="s">
        <v>69</v>
      </c>
      <c r="F84" s="24" t="s">
        <v>37</v>
      </c>
      <c r="G84" s="12">
        <v>2021.9</v>
      </c>
      <c r="H84" s="12">
        <v>2021.12</v>
      </c>
      <c r="I84" s="24" t="s">
        <v>327</v>
      </c>
      <c r="J84" s="24" t="s">
        <v>328</v>
      </c>
      <c r="K84" s="14">
        <v>8.5</v>
      </c>
      <c r="L84" s="25">
        <v>6</v>
      </c>
      <c r="M84" s="26">
        <v>0</v>
      </c>
      <c r="N84" s="24">
        <v>2.5</v>
      </c>
      <c r="O84" s="27">
        <v>5</v>
      </c>
      <c r="P84" s="14">
        <v>2</v>
      </c>
      <c r="Q84" s="14">
        <v>0</v>
      </c>
      <c r="R84" s="14">
        <v>3</v>
      </c>
      <c r="S84" s="24" t="s">
        <v>329</v>
      </c>
      <c r="T84" s="24" t="s">
        <v>326</v>
      </c>
      <c r="U84" s="12" t="s">
        <v>35</v>
      </c>
      <c r="V84" s="24"/>
    </row>
    <row r="85" s="4" customFormat="1" ht="87" customHeight="1" spans="1:22">
      <c r="A85" s="11">
        <v>81</v>
      </c>
      <c r="B85" s="24" t="s">
        <v>291</v>
      </c>
      <c r="C85" s="24" t="s">
        <v>319</v>
      </c>
      <c r="D85" s="24" t="s">
        <v>27</v>
      </c>
      <c r="E85" s="24" t="s">
        <v>330</v>
      </c>
      <c r="F85" s="24" t="s">
        <v>49</v>
      </c>
      <c r="G85" s="12">
        <v>2021.9</v>
      </c>
      <c r="H85" s="12">
        <v>2021.12</v>
      </c>
      <c r="I85" s="24" t="s">
        <v>331</v>
      </c>
      <c r="J85" s="24" t="s">
        <v>332</v>
      </c>
      <c r="K85" s="14">
        <v>7</v>
      </c>
      <c r="L85" s="25">
        <v>6</v>
      </c>
      <c r="M85" s="26">
        <v>0</v>
      </c>
      <c r="N85" s="24">
        <v>1</v>
      </c>
      <c r="O85" s="27">
        <v>8</v>
      </c>
      <c r="P85" s="14">
        <v>4</v>
      </c>
      <c r="Q85" s="14">
        <v>0</v>
      </c>
      <c r="R85" s="14">
        <v>4</v>
      </c>
      <c r="S85" s="24" t="s">
        <v>333</v>
      </c>
      <c r="T85" s="24" t="s">
        <v>73</v>
      </c>
      <c r="U85" s="12" t="s">
        <v>35</v>
      </c>
      <c r="V85" s="24"/>
    </row>
    <row r="86" s="4" customFormat="1" ht="87" customHeight="1" spans="1:22">
      <c r="A86" s="11">
        <v>82</v>
      </c>
      <c r="B86" s="24" t="s">
        <v>291</v>
      </c>
      <c r="C86" s="24" t="s">
        <v>319</v>
      </c>
      <c r="D86" s="24" t="s">
        <v>27</v>
      </c>
      <c r="E86" s="24" t="s">
        <v>330</v>
      </c>
      <c r="F86" s="24" t="s">
        <v>49</v>
      </c>
      <c r="G86" s="12">
        <v>2021.9</v>
      </c>
      <c r="H86" s="12">
        <v>2021.12</v>
      </c>
      <c r="I86" s="24" t="s">
        <v>334</v>
      </c>
      <c r="J86" s="24" t="s">
        <v>335</v>
      </c>
      <c r="K86" s="14">
        <v>7</v>
      </c>
      <c r="L86" s="25">
        <v>6</v>
      </c>
      <c r="M86" s="26">
        <v>0</v>
      </c>
      <c r="N86" s="24">
        <v>1</v>
      </c>
      <c r="O86" s="27">
        <v>7</v>
      </c>
      <c r="P86" s="14">
        <v>4</v>
      </c>
      <c r="Q86" s="14">
        <v>0</v>
      </c>
      <c r="R86" s="14">
        <v>3</v>
      </c>
      <c r="S86" s="24" t="s">
        <v>336</v>
      </c>
      <c r="T86" s="24" t="s">
        <v>73</v>
      </c>
      <c r="U86" s="12" t="s">
        <v>35</v>
      </c>
      <c r="V86" s="24"/>
    </row>
    <row r="87" s="4" customFormat="1" ht="87" customHeight="1" spans="1:22">
      <c r="A87" s="11">
        <v>83</v>
      </c>
      <c r="B87" s="24" t="s">
        <v>291</v>
      </c>
      <c r="C87" s="24" t="s">
        <v>319</v>
      </c>
      <c r="D87" s="24" t="s">
        <v>27</v>
      </c>
      <c r="E87" s="24" t="s">
        <v>330</v>
      </c>
      <c r="F87" s="24" t="s">
        <v>49</v>
      </c>
      <c r="G87" s="12">
        <v>2021.9</v>
      </c>
      <c r="H87" s="12">
        <v>2021.12</v>
      </c>
      <c r="I87" s="24" t="s">
        <v>337</v>
      </c>
      <c r="J87" s="24" t="s">
        <v>338</v>
      </c>
      <c r="K87" s="14">
        <v>9</v>
      </c>
      <c r="L87" s="25">
        <v>7</v>
      </c>
      <c r="M87" s="26">
        <v>0</v>
      </c>
      <c r="N87" s="24">
        <v>2</v>
      </c>
      <c r="O87" s="27">
        <v>11</v>
      </c>
      <c r="P87" s="14">
        <v>5</v>
      </c>
      <c r="Q87" s="14">
        <v>0</v>
      </c>
      <c r="R87" s="14">
        <v>6</v>
      </c>
      <c r="S87" s="24" t="s">
        <v>339</v>
      </c>
      <c r="T87" s="24" t="s">
        <v>340</v>
      </c>
      <c r="U87" s="12" t="s">
        <v>35</v>
      </c>
      <c r="V87" s="24"/>
    </row>
    <row r="88" s="4" customFormat="1" ht="87" customHeight="1" spans="1:22">
      <c r="A88" s="11">
        <v>84</v>
      </c>
      <c r="B88" s="24" t="s">
        <v>291</v>
      </c>
      <c r="C88" s="24" t="s">
        <v>341</v>
      </c>
      <c r="D88" s="24" t="s">
        <v>27</v>
      </c>
      <c r="E88" s="24" t="s">
        <v>342</v>
      </c>
      <c r="F88" s="24" t="s">
        <v>49</v>
      </c>
      <c r="G88" s="12">
        <v>2021.9</v>
      </c>
      <c r="H88" s="12">
        <v>2021.12</v>
      </c>
      <c r="I88" s="24" t="s">
        <v>343</v>
      </c>
      <c r="J88" s="24" t="s">
        <v>344</v>
      </c>
      <c r="K88" s="14">
        <v>11.7</v>
      </c>
      <c r="L88" s="25">
        <v>10</v>
      </c>
      <c r="M88" s="26">
        <v>0</v>
      </c>
      <c r="N88" s="24">
        <v>1.7</v>
      </c>
      <c r="O88" s="27">
        <v>23</v>
      </c>
      <c r="P88" s="14">
        <v>13</v>
      </c>
      <c r="Q88" s="14">
        <v>0</v>
      </c>
      <c r="R88" s="14">
        <v>10</v>
      </c>
      <c r="S88" s="24" t="s">
        <v>345</v>
      </c>
      <c r="T88" s="24" t="s">
        <v>73</v>
      </c>
      <c r="U88" s="12" t="s">
        <v>35</v>
      </c>
      <c r="V88" s="24"/>
    </row>
    <row r="89" s="4" customFormat="1" ht="87" customHeight="1" spans="1:22">
      <c r="A89" s="11">
        <v>85</v>
      </c>
      <c r="B89" s="24" t="s">
        <v>291</v>
      </c>
      <c r="C89" s="24" t="s">
        <v>341</v>
      </c>
      <c r="D89" s="24" t="s">
        <v>27</v>
      </c>
      <c r="E89" s="24" t="s">
        <v>342</v>
      </c>
      <c r="F89" s="24" t="s">
        <v>49</v>
      </c>
      <c r="G89" s="24">
        <v>2021.9</v>
      </c>
      <c r="H89" s="12">
        <v>2021.12</v>
      </c>
      <c r="I89" s="24" t="s">
        <v>346</v>
      </c>
      <c r="J89" s="28" t="s">
        <v>347</v>
      </c>
      <c r="K89" s="27">
        <v>6.1</v>
      </c>
      <c r="L89" s="28">
        <v>6</v>
      </c>
      <c r="M89" s="26">
        <v>0</v>
      </c>
      <c r="N89" s="28">
        <v>0.1</v>
      </c>
      <c r="O89" s="27">
        <v>26</v>
      </c>
      <c r="P89" s="27">
        <v>6</v>
      </c>
      <c r="Q89" s="27">
        <v>0</v>
      </c>
      <c r="R89" s="27">
        <v>20</v>
      </c>
      <c r="S89" s="24" t="s">
        <v>348</v>
      </c>
      <c r="T89" s="24" t="s">
        <v>73</v>
      </c>
      <c r="U89" s="12" t="s">
        <v>35</v>
      </c>
      <c r="V89" s="24"/>
    </row>
    <row r="90" s="4" customFormat="1" ht="87" customHeight="1" spans="1:22">
      <c r="A90" s="11">
        <v>86</v>
      </c>
      <c r="B90" s="24" t="s">
        <v>291</v>
      </c>
      <c r="C90" s="24" t="s">
        <v>341</v>
      </c>
      <c r="D90" s="24" t="s">
        <v>27</v>
      </c>
      <c r="E90" s="24" t="s">
        <v>342</v>
      </c>
      <c r="F90" s="24" t="s">
        <v>49</v>
      </c>
      <c r="G90" s="12">
        <v>2021.9</v>
      </c>
      <c r="H90" s="12">
        <v>2021.12</v>
      </c>
      <c r="I90" s="24" t="s">
        <v>349</v>
      </c>
      <c r="J90" s="24" t="s">
        <v>350</v>
      </c>
      <c r="K90" s="14">
        <v>12.8</v>
      </c>
      <c r="L90" s="25">
        <v>12</v>
      </c>
      <c r="M90" s="26">
        <v>0</v>
      </c>
      <c r="N90" s="24">
        <v>0.8</v>
      </c>
      <c r="O90" s="27">
        <v>18</v>
      </c>
      <c r="P90" s="14">
        <v>6</v>
      </c>
      <c r="Q90" s="14">
        <v>0</v>
      </c>
      <c r="R90" s="14">
        <v>12</v>
      </c>
      <c r="S90" s="24" t="s">
        <v>351</v>
      </c>
      <c r="T90" s="24" t="s">
        <v>73</v>
      </c>
      <c r="U90" s="12" t="s">
        <v>35</v>
      </c>
      <c r="V90" s="24"/>
    </row>
    <row r="91" s="4" customFormat="1" ht="87" customHeight="1" spans="1:22">
      <c r="A91" s="11">
        <v>87</v>
      </c>
      <c r="B91" s="24" t="s">
        <v>291</v>
      </c>
      <c r="C91" s="24" t="s">
        <v>341</v>
      </c>
      <c r="D91" s="24" t="s">
        <v>27</v>
      </c>
      <c r="E91" s="12" t="s">
        <v>69</v>
      </c>
      <c r="F91" s="24" t="s">
        <v>49</v>
      </c>
      <c r="G91" s="12">
        <v>2021.9</v>
      </c>
      <c r="H91" s="12">
        <v>2021.12</v>
      </c>
      <c r="I91" s="24" t="s">
        <v>352</v>
      </c>
      <c r="J91" s="24" t="s">
        <v>353</v>
      </c>
      <c r="K91" s="14">
        <v>11</v>
      </c>
      <c r="L91" s="25">
        <v>10</v>
      </c>
      <c r="M91" s="26">
        <v>0</v>
      </c>
      <c r="N91" s="24">
        <v>1</v>
      </c>
      <c r="O91" s="27">
        <v>25</v>
      </c>
      <c r="P91" s="14">
        <v>5</v>
      </c>
      <c r="Q91" s="14">
        <v>0</v>
      </c>
      <c r="R91" s="14">
        <v>20</v>
      </c>
      <c r="S91" s="24" t="s">
        <v>329</v>
      </c>
      <c r="T91" s="24" t="s">
        <v>73</v>
      </c>
      <c r="U91" s="12" t="s">
        <v>35</v>
      </c>
      <c r="V91" s="24"/>
    </row>
    <row r="92" s="4" customFormat="1" ht="87" customHeight="1" spans="1:22">
      <c r="A92" s="11">
        <v>88</v>
      </c>
      <c r="B92" s="24" t="s">
        <v>291</v>
      </c>
      <c r="C92" s="24" t="s">
        <v>341</v>
      </c>
      <c r="D92" s="24" t="s">
        <v>27</v>
      </c>
      <c r="E92" s="12" t="s">
        <v>69</v>
      </c>
      <c r="F92" s="24" t="s">
        <v>49</v>
      </c>
      <c r="G92" s="12">
        <v>2021.9</v>
      </c>
      <c r="H92" s="12">
        <v>2021.12</v>
      </c>
      <c r="I92" s="24" t="s">
        <v>354</v>
      </c>
      <c r="J92" s="24" t="s">
        <v>355</v>
      </c>
      <c r="K92" s="14">
        <v>9.3</v>
      </c>
      <c r="L92" s="25">
        <v>8</v>
      </c>
      <c r="M92" s="26">
        <v>0</v>
      </c>
      <c r="N92" s="24">
        <v>1.3</v>
      </c>
      <c r="O92" s="27">
        <v>36</v>
      </c>
      <c r="P92" s="14">
        <v>6</v>
      </c>
      <c r="Q92" s="14">
        <v>0</v>
      </c>
      <c r="R92" s="14">
        <v>30</v>
      </c>
      <c r="S92" s="24" t="s">
        <v>329</v>
      </c>
      <c r="T92" s="24" t="s">
        <v>73</v>
      </c>
      <c r="U92" s="12" t="s">
        <v>35</v>
      </c>
      <c r="V92" s="24"/>
    </row>
    <row r="93" s="4" customFormat="1" ht="87" customHeight="1" spans="1:22">
      <c r="A93" s="11">
        <v>89</v>
      </c>
      <c r="B93" s="24" t="s">
        <v>291</v>
      </c>
      <c r="C93" s="24" t="s">
        <v>341</v>
      </c>
      <c r="D93" s="24" t="s">
        <v>27</v>
      </c>
      <c r="E93" s="12" t="s">
        <v>69</v>
      </c>
      <c r="F93" s="24" t="s">
        <v>49</v>
      </c>
      <c r="G93" s="12">
        <v>2021.9</v>
      </c>
      <c r="H93" s="12">
        <v>2021.12</v>
      </c>
      <c r="I93" s="24" t="s">
        <v>356</v>
      </c>
      <c r="J93" s="24" t="s">
        <v>357</v>
      </c>
      <c r="K93" s="14">
        <v>18.9</v>
      </c>
      <c r="L93" s="25">
        <v>15</v>
      </c>
      <c r="M93" s="26">
        <v>0</v>
      </c>
      <c r="N93" s="24">
        <v>3.9</v>
      </c>
      <c r="O93" s="27">
        <v>33</v>
      </c>
      <c r="P93" s="14">
        <v>8</v>
      </c>
      <c r="Q93" s="14">
        <v>0</v>
      </c>
      <c r="R93" s="14">
        <v>25</v>
      </c>
      <c r="S93" s="24" t="s">
        <v>329</v>
      </c>
      <c r="T93" s="24" t="s">
        <v>73</v>
      </c>
      <c r="U93" s="12" t="s">
        <v>35</v>
      </c>
      <c r="V93" s="24"/>
    </row>
    <row r="94" s="4" customFormat="1" ht="87" customHeight="1" spans="1:22">
      <c r="A94" s="11">
        <v>90</v>
      </c>
      <c r="B94" s="24" t="s">
        <v>291</v>
      </c>
      <c r="C94" s="24" t="s">
        <v>341</v>
      </c>
      <c r="D94" s="24" t="s">
        <v>27</v>
      </c>
      <c r="E94" s="12" t="s">
        <v>69</v>
      </c>
      <c r="F94" s="24" t="s">
        <v>49</v>
      </c>
      <c r="G94" s="12">
        <v>2021.9</v>
      </c>
      <c r="H94" s="12">
        <v>2021.12</v>
      </c>
      <c r="I94" s="24" t="s">
        <v>358</v>
      </c>
      <c r="J94" s="12" t="s">
        <v>359</v>
      </c>
      <c r="K94" s="14">
        <v>5.5</v>
      </c>
      <c r="L94" s="29">
        <v>5</v>
      </c>
      <c r="M94" s="26">
        <v>0</v>
      </c>
      <c r="N94" s="12">
        <v>0.5</v>
      </c>
      <c r="O94" s="27">
        <v>38</v>
      </c>
      <c r="P94" s="14">
        <v>3</v>
      </c>
      <c r="Q94" s="14">
        <v>0</v>
      </c>
      <c r="R94" s="14">
        <v>35</v>
      </c>
      <c r="S94" s="24" t="s">
        <v>329</v>
      </c>
      <c r="T94" s="24" t="s">
        <v>73</v>
      </c>
      <c r="U94" s="12" t="s">
        <v>67</v>
      </c>
      <c r="V94" s="24"/>
    </row>
    <row r="95" s="4" customFormat="1" ht="87" customHeight="1" spans="1:22">
      <c r="A95" s="11">
        <v>91</v>
      </c>
      <c r="B95" s="25" t="s">
        <v>291</v>
      </c>
      <c r="C95" s="25" t="s">
        <v>360</v>
      </c>
      <c r="D95" s="25" t="s">
        <v>27</v>
      </c>
      <c r="E95" s="12" t="s">
        <v>297</v>
      </c>
      <c r="F95" s="25" t="s">
        <v>49</v>
      </c>
      <c r="G95" s="12">
        <v>2021.9</v>
      </c>
      <c r="H95" s="12">
        <v>2021.12</v>
      </c>
      <c r="I95" s="25" t="s">
        <v>361</v>
      </c>
      <c r="J95" s="25" t="s">
        <v>362</v>
      </c>
      <c r="K95" s="14">
        <v>18</v>
      </c>
      <c r="L95" s="25">
        <v>10</v>
      </c>
      <c r="M95" s="26">
        <v>0</v>
      </c>
      <c r="N95" s="25">
        <v>8</v>
      </c>
      <c r="O95" s="27">
        <v>7</v>
      </c>
      <c r="P95" s="14">
        <v>2</v>
      </c>
      <c r="Q95" s="14">
        <v>0</v>
      </c>
      <c r="R95" s="14">
        <v>5</v>
      </c>
      <c r="S95" s="25" t="s">
        <v>363</v>
      </c>
      <c r="T95" s="25" t="s">
        <v>364</v>
      </c>
      <c r="U95" s="12" t="s">
        <v>35</v>
      </c>
      <c r="V95" s="24"/>
    </row>
    <row r="96" s="4" customFormat="1" ht="87" customHeight="1" spans="1:22">
      <c r="A96" s="11">
        <v>92</v>
      </c>
      <c r="B96" s="25" t="s">
        <v>291</v>
      </c>
      <c r="C96" s="25" t="s">
        <v>360</v>
      </c>
      <c r="D96" s="25" t="s">
        <v>27</v>
      </c>
      <c r="E96" s="12" t="s">
        <v>297</v>
      </c>
      <c r="F96" s="25" t="s">
        <v>49</v>
      </c>
      <c r="G96" s="24">
        <v>2021.9</v>
      </c>
      <c r="H96" s="12">
        <v>2021.12</v>
      </c>
      <c r="I96" s="25" t="s">
        <v>365</v>
      </c>
      <c r="J96" s="28" t="s">
        <v>366</v>
      </c>
      <c r="K96" s="27">
        <v>6</v>
      </c>
      <c r="L96" s="28">
        <v>5</v>
      </c>
      <c r="M96" s="26">
        <v>0</v>
      </c>
      <c r="N96" s="28">
        <v>1</v>
      </c>
      <c r="O96" s="27">
        <v>4</v>
      </c>
      <c r="P96" s="27">
        <v>2</v>
      </c>
      <c r="Q96" s="27">
        <v>0</v>
      </c>
      <c r="R96" s="27">
        <v>2</v>
      </c>
      <c r="S96" s="25" t="s">
        <v>367</v>
      </c>
      <c r="T96" s="25" t="s">
        <v>364</v>
      </c>
      <c r="U96" s="12" t="s">
        <v>35</v>
      </c>
      <c r="V96" s="24"/>
    </row>
    <row r="97" s="4" customFormat="1" ht="87" customHeight="1" spans="1:22">
      <c r="A97" s="11">
        <v>93</v>
      </c>
      <c r="B97" s="25" t="s">
        <v>291</v>
      </c>
      <c r="C97" s="25" t="s">
        <v>360</v>
      </c>
      <c r="D97" s="25" t="s">
        <v>27</v>
      </c>
      <c r="E97" s="12" t="s">
        <v>297</v>
      </c>
      <c r="F97" s="25" t="s">
        <v>49</v>
      </c>
      <c r="G97" s="12">
        <v>2021.9</v>
      </c>
      <c r="H97" s="12">
        <v>2021.12</v>
      </c>
      <c r="I97" s="25" t="s">
        <v>368</v>
      </c>
      <c r="J97" s="25" t="s">
        <v>369</v>
      </c>
      <c r="K97" s="14">
        <v>7</v>
      </c>
      <c r="L97" s="25">
        <v>5</v>
      </c>
      <c r="M97" s="26">
        <v>0</v>
      </c>
      <c r="N97" s="25">
        <v>2</v>
      </c>
      <c r="O97" s="27">
        <v>18</v>
      </c>
      <c r="P97" s="14">
        <v>4</v>
      </c>
      <c r="Q97" s="14">
        <v>0</v>
      </c>
      <c r="R97" s="14">
        <v>14</v>
      </c>
      <c r="S97" s="25" t="s">
        <v>370</v>
      </c>
      <c r="T97" s="25" t="s">
        <v>364</v>
      </c>
      <c r="U97" s="12" t="s">
        <v>35</v>
      </c>
      <c r="V97" s="24"/>
    </row>
    <row r="98" s="4" customFormat="1" ht="87" customHeight="1" spans="1:22">
      <c r="A98" s="11">
        <v>94</v>
      </c>
      <c r="B98" s="25" t="s">
        <v>291</v>
      </c>
      <c r="C98" s="25" t="s">
        <v>360</v>
      </c>
      <c r="D98" s="25" t="s">
        <v>27</v>
      </c>
      <c r="E98" s="12" t="s">
        <v>69</v>
      </c>
      <c r="F98" s="25" t="s">
        <v>49</v>
      </c>
      <c r="G98" s="12">
        <v>2021.9</v>
      </c>
      <c r="H98" s="12">
        <v>2021.12</v>
      </c>
      <c r="I98" s="25" t="s">
        <v>368</v>
      </c>
      <c r="J98" s="25" t="s">
        <v>371</v>
      </c>
      <c r="K98" s="14">
        <v>10</v>
      </c>
      <c r="L98" s="25">
        <v>8</v>
      </c>
      <c r="M98" s="26">
        <v>0</v>
      </c>
      <c r="N98" s="25">
        <v>2</v>
      </c>
      <c r="O98" s="27">
        <v>18</v>
      </c>
      <c r="P98" s="14">
        <v>4</v>
      </c>
      <c r="Q98" s="14">
        <v>0</v>
      </c>
      <c r="R98" s="14">
        <v>14</v>
      </c>
      <c r="S98" s="25" t="s">
        <v>372</v>
      </c>
      <c r="T98" s="25" t="s">
        <v>373</v>
      </c>
      <c r="U98" s="12" t="s">
        <v>35</v>
      </c>
      <c r="V98" s="24"/>
    </row>
    <row r="99" s="4" customFormat="1" ht="87" customHeight="1" spans="1:22">
      <c r="A99" s="11">
        <v>95</v>
      </c>
      <c r="B99" s="25" t="s">
        <v>291</v>
      </c>
      <c r="C99" s="25" t="s">
        <v>360</v>
      </c>
      <c r="D99" s="25" t="s">
        <v>27</v>
      </c>
      <c r="E99" s="12" t="s">
        <v>297</v>
      </c>
      <c r="F99" s="25" t="s">
        <v>49</v>
      </c>
      <c r="G99" s="12">
        <v>2021.9</v>
      </c>
      <c r="H99" s="12">
        <v>2021.12</v>
      </c>
      <c r="I99" s="25" t="s">
        <v>374</v>
      </c>
      <c r="J99" s="25" t="s">
        <v>375</v>
      </c>
      <c r="K99" s="14">
        <v>17.5</v>
      </c>
      <c r="L99" s="25">
        <v>10</v>
      </c>
      <c r="M99" s="26">
        <v>0</v>
      </c>
      <c r="N99" s="25">
        <v>7.5</v>
      </c>
      <c r="O99" s="27">
        <v>78</v>
      </c>
      <c r="P99" s="14">
        <v>3</v>
      </c>
      <c r="Q99" s="14">
        <v>0</v>
      </c>
      <c r="R99" s="14">
        <v>75</v>
      </c>
      <c r="S99" s="25" t="s">
        <v>376</v>
      </c>
      <c r="T99" s="25" t="s">
        <v>364</v>
      </c>
      <c r="U99" s="12" t="s">
        <v>35</v>
      </c>
      <c r="V99" s="24"/>
    </row>
    <row r="100" s="4" customFormat="1" ht="87" customHeight="1" spans="1:22">
      <c r="A100" s="11">
        <v>96</v>
      </c>
      <c r="B100" s="25" t="s">
        <v>291</v>
      </c>
      <c r="C100" s="25" t="s">
        <v>360</v>
      </c>
      <c r="D100" s="25" t="s">
        <v>27</v>
      </c>
      <c r="E100" s="12" t="s">
        <v>69</v>
      </c>
      <c r="F100" s="25" t="s">
        <v>49</v>
      </c>
      <c r="G100" s="12">
        <v>2021.9</v>
      </c>
      <c r="H100" s="12">
        <v>2021.12</v>
      </c>
      <c r="I100" s="25" t="s">
        <v>377</v>
      </c>
      <c r="J100" s="25" t="s">
        <v>378</v>
      </c>
      <c r="K100" s="14">
        <v>10</v>
      </c>
      <c r="L100" s="25">
        <v>7</v>
      </c>
      <c r="M100" s="26">
        <v>0</v>
      </c>
      <c r="N100" s="25">
        <v>3</v>
      </c>
      <c r="O100" s="27">
        <v>12</v>
      </c>
      <c r="P100" s="14">
        <v>2</v>
      </c>
      <c r="Q100" s="14">
        <v>0</v>
      </c>
      <c r="R100" s="14">
        <v>10</v>
      </c>
      <c r="S100" s="25" t="s">
        <v>329</v>
      </c>
      <c r="T100" s="25" t="s">
        <v>373</v>
      </c>
      <c r="U100" s="12" t="s">
        <v>35</v>
      </c>
      <c r="V100" s="24"/>
    </row>
    <row r="101" s="4" customFormat="1" ht="87" customHeight="1" spans="1:22">
      <c r="A101" s="11">
        <v>97</v>
      </c>
      <c r="B101" s="25" t="s">
        <v>291</v>
      </c>
      <c r="C101" s="25" t="s">
        <v>360</v>
      </c>
      <c r="D101" s="25" t="s">
        <v>60</v>
      </c>
      <c r="E101" s="25" t="s">
        <v>379</v>
      </c>
      <c r="F101" s="25" t="s">
        <v>49</v>
      </c>
      <c r="G101" s="12">
        <v>2021.9</v>
      </c>
      <c r="H101" s="12">
        <v>2021.12</v>
      </c>
      <c r="I101" s="25" t="s">
        <v>360</v>
      </c>
      <c r="J101" s="25" t="s">
        <v>380</v>
      </c>
      <c r="K101" s="14">
        <v>30</v>
      </c>
      <c r="L101" s="25">
        <v>20</v>
      </c>
      <c r="M101" s="26">
        <v>0</v>
      </c>
      <c r="N101" s="25">
        <v>10</v>
      </c>
      <c r="O101" s="27">
        <v>74</v>
      </c>
      <c r="P101" s="14">
        <v>72</v>
      </c>
      <c r="Q101" s="14">
        <v>2</v>
      </c>
      <c r="R101" s="14">
        <v>0</v>
      </c>
      <c r="S101" s="24" t="s">
        <v>381</v>
      </c>
      <c r="T101" s="24" t="s">
        <v>382</v>
      </c>
      <c r="U101" s="12" t="s">
        <v>67</v>
      </c>
      <c r="V101" s="24"/>
    </row>
    <row r="102" s="4" customFormat="1" ht="87" customHeight="1" spans="1:22">
      <c r="A102" s="11">
        <v>98</v>
      </c>
      <c r="B102" s="24" t="s">
        <v>291</v>
      </c>
      <c r="C102" s="24" t="s">
        <v>383</v>
      </c>
      <c r="D102" s="24" t="s">
        <v>27</v>
      </c>
      <c r="E102" s="24" t="s">
        <v>384</v>
      </c>
      <c r="F102" s="24" t="s">
        <v>49</v>
      </c>
      <c r="G102" s="24">
        <v>2021.9</v>
      </c>
      <c r="H102" s="12">
        <v>2021.12</v>
      </c>
      <c r="I102" s="24" t="s">
        <v>385</v>
      </c>
      <c r="J102" s="28" t="s">
        <v>386</v>
      </c>
      <c r="K102" s="27">
        <v>15.837</v>
      </c>
      <c r="L102" s="28">
        <v>5</v>
      </c>
      <c r="M102" s="26">
        <v>0</v>
      </c>
      <c r="N102" s="28">
        <v>10.837</v>
      </c>
      <c r="O102" s="27">
        <v>16</v>
      </c>
      <c r="P102" s="27">
        <v>4</v>
      </c>
      <c r="Q102" s="27">
        <v>0</v>
      </c>
      <c r="R102" s="27">
        <v>12</v>
      </c>
      <c r="S102" s="24" t="s">
        <v>387</v>
      </c>
      <c r="T102" s="24" t="s">
        <v>388</v>
      </c>
      <c r="U102" s="12" t="s">
        <v>35</v>
      </c>
      <c r="V102" s="24"/>
    </row>
    <row r="103" s="4" customFormat="1" ht="87" customHeight="1" spans="1:22">
      <c r="A103" s="11">
        <v>99</v>
      </c>
      <c r="B103" s="24" t="s">
        <v>291</v>
      </c>
      <c r="C103" s="24" t="s">
        <v>383</v>
      </c>
      <c r="D103" s="24" t="s">
        <v>27</v>
      </c>
      <c r="E103" s="12" t="s">
        <v>69</v>
      </c>
      <c r="F103" s="24" t="s">
        <v>49</v>
      </c>
      <c r="G103" s="12">
        <v>2021.9</v>
      </c>
      <c r="H103" s="12">
        <v>2021.12</v>
      </c>
      <c r="I103" s="24" t="s">
        <v>389</v>
      </c>
      <c r="J103" s="24" t="s">
        <v>390</v>
      </c>
      <c r="K103" s="14">
        <v>11.7</v>
      </c>
      <c r="L103" s="25">
        <v>10</v>
      </c>
      <c r="M103" s="26">
        <v>0</v>
      </c>
      <c r="N103" s="24">
        <v>1.7</v>
      </c>
      <c r="O103" s="27">
        <v>25</v>
      </c>
      <c r="P103" s="14">
        <v>5</v>
      </c>
      <c r="Q103" s="14">
        <v>0</v>
      </c>
      <c r="R103" s="14">
        <v>20</v>
      </c>
      <c r="S103" s="24" t="s">
        <v>391</v>
      </c>
      <c r="T103" s="24" t="s">
        <v>301</v>
      </c>
      <c r="U103" s="12" t="s">
        <v>35</v>
      </c>
      <c r="V103" s="24"/>
    </row>
    <row r="104" s="4" customFormat="1" ht="87" customHeight="1" spans="1:22">
      <c r="A104" s="11">
        <v>100</v>
      </c>
      <c r="B104" s="24" t="s">
        <v>291</v>
      </c>
      <c r="C104" s="24" t="s">
        <v>383</v>
      </c>
      <c r="D104" s="24" t="s">
        <v>27</v>
      </c>
      <c r="E104" s="24" t="s">
        <v>213</v>
      </c>
      <c r="F104" s="24" t="s">
        <v>49</v>
      </c>
      <c r="G104" s="12">
        <v>2021.9</v>
      </c>
      <c r="H104" s="12">
        <v>2021.12</v>
      </c>
      <c r="I104" s="24" t="s">
        <v>392</v>
      </c>
      <c r="J104" s="24" t="s">
        <v>393</v>
      </c>
      <c r="K104" s="14">
        <v>5.8</v>
      </c>
      <c r="L104" s="25">
        <v>5</v>
      </c>
      <c r="M104" s="26">
        <v>0</v>
      </c>
      <c r="N104" s="24">
        <v>0.8</v>
      </c>
      <c r="O104" s="27">
        <v>13</v>
      </c>
      <c r="P104" s="14">
        <v>3</v>
      </c>
      <c r="Q104" s="14">
        <v>0</v>
      </c>
      <c r="R104" s="14">
        <v>10</v>
      </c>
      <c r="S104" s="24" t="s">
        <v>394</v>
      </c>
      <c r="T104" s="24" t="s">
        <v>395</v>
      </c>
      <c r="U104" s="12" t="s">
        <v>35</v>
      </c>
      <c r="V104" s="24"/>
    </row>
    <row r="105" s="4" customFormat="1" ht="87" customHeight="1" spans="1:22">
      <c r="A105" s="11">
        <v>101</v>
      </c>
      <c r="B105" s="24" t="s">
        <v>291</v>
      </c>
      <c r="C105" s="24" t="s">
        <v>383</v>
      </c>
      <c r="D105" s="24" t="s">
        <v>27</v>
      </c>
      <c r="E105" s="24" t="s">
        <v>396</v>
      </c>
      <c r="F105" s="24" t="s">
        <v>49</v>
      </c>
      <c r="G105" s="12">
        <v>2021.9</v>
      </c>
      <c r="H105" s="12">
        <v>2021.12</v>
      </c>
      <c r="I105" s="24" t="s">
        <v>397</v>
      </c>
      <c r="J105" s="24" t="s">
        <v>398</v>
      </c>
      <c r="K105" s="14">
        <v>5.5</v>
      </c>
      <c r="L105" s="25">
        <v>5</v>
      </c>
      <c r="M105" s="26">
        <v>0</v>
      </c>
      <c r="N105" s="24">
        <v>0.5</v>
      </c>
      <c r="O105" s="27">
        <v>10</v>
      </c>
      <c r="P105" s="14">
        <v>2</v>
      </c>
      <c r="Q105" s="14">
        <v>0</v>
      </c>
      <c r="R105" s="14">
        <v>8</v>
      </c>
      <c r="S105" s="24" t="s">
        <v>399</v>
      </c>
      <c r="T105" s="24" t="s">
        <v>395</v>
      </c>
      <c r="U105" s="12" t="s">
        <v>35</v>
      </c>
      <c r="V105" s="24"/>
    </row>
    <row r="106" s="4" customFormat="1" ht="87" customHeight="1" spans="1:22">
      <c r="A106" s="11">
        <v>102</v>
      </c>
      <c r="B106" s="24" t="s">
        <v>291</v>
      </c>
      <c r="C106" s="24" t="s">
        <v>383</v>
      </c>
      <c r="D106" s="24" t="s">
        <v>27</v>
      </c>
      <c r="E106" s="24" t="s">
        <v>213</v>
      </c>
      <c r="F106" s="24" t="s">
        <v>49</v>
      </c>
      <c r="G106" s="12">
        <v>2021.9</v>
      </c>
      <c r="H106" s="12">
        <v>2021.12</v>
      </c>
      <c r="I106" s="24" t="s">
        <v>400</v>
      </c>
      <c r="J106" s="24" t="s">
        <v>401</v>
      </c>
      <c r="K106" s="14">
        <v>12.2</v>
      </c>
      <c r="L106" s="25">
        <v>10</v>
      </c>
      <c r="M106" s="26">
        <v>0</v>
      </c>
      <c r="N106" s="24">
        <v>2.2</v>
      </c>
      <c r="O106" s="27">
        <v>25</v>
      </c>
      <c r="P106" s="14">
        <v>4</v>
      </c>
      <c r="Q106" s="14">
        <v>0</v>
      </c>
      <c r="R106" s="14">
        <v>21</v>
      </c>
      <c r="S106" s="24" t="s">
        <v>402</v>
      </c>
      <c r="T106" s="24" t="s">
        <v>395</v>
      </c>
      <c r="U106" s="12" t="s">
        <v>35</v>
      </c>
      <c r="V106" s="24"/>
    </row>
    <row r="107" s="4" customFormat="1" ht="87" customHeight="1" spans="1:22">
      <c r="A107" s="11">
        <v>103</v>
      </c>
      <c r="B107" s="24" t="s">
        <v>291</v>
      </c>
      <c r="C107" s="24" t="s">
        <v>383</v>
      </c>
      <c r="D107" s="24" t="s">
        <v>27</v>
      </c>
      <c r="E107" s="24" t="s">
        <v>213</v>
      </c>
      <c r="F107" s="24" t="s">
        <v>49</v>
      </c>
      <c r="G107" s="12">
        <v>2021.9</v>
      </c>
      <c r="H107" s="12">
        <v>2021.12</v>
      </c>
      <c r="I107" s="24" t="s">
        <v>403</v>
      </c>
      <c r="J107" s="24" t="s">
        <v>404</v>
      </c>
      <c r="K107" s="14">
        <v>15</v>
      </c>
      <c r="L107" s="25">
        <v>10</v>
      </c>
      <c r="M107" s="26">
        <v>0</v>
      </c>
      <c r="N107" s="24">
        <v>5</v>
      </c>
      <c r="O107" s="27">
        <v>32</v>
      </c>
      <c r="P107" s="14">
        <v>4</v>
      </c>
      <c r="Q107" s="14">
        <v>0</v>
      </c>
      <c r="R107" s="14">
        <v>28</v>
      </c>
      <c r="S107" s="24" t="s">
        <v>405</v>
      </c>
      <c r="T107" s="24" t="s">
        <v>406</v>
      </c>
      <c r="U107" s="12" t="s">
        <v>35</v>
      </c>
      <c r="V107" s="24"/>
    </row>
    <row r="108" s="4" customFormat="1" ht="87" customHeight="1" spans="1:22">
      <c r="A108" s="11">
        <v>104</v>
      </c>
      <c r="B108" s="24" t="s">
        <v>291</v>
      </c>
      <c r="C108" s="24" t="s">
        <v>407</v>
      </c>
      <c r="D108" s="24" t="s">
        <v>27</v>
      </c>
      <c r="E108" s="24" t="s">
        <v>213</v>
      </c>
      <c r="F108" s="24" t="s">
        <v>49</v>
      </c>
      <c r="G108" s="12">
        <v>2021.9</v>
      </c>
      <c r="H108" s="12">
        <v>2021.12</v>
      </c>
      <c r="I108" s="24" t="s">
        <v>408</v>
      </c>
      <c r="J108" s="24" t="s">
        <v>409</v>
      </c>
      <c r="K108" s="14">
        <v>5</v>
      </c>
      <c r="L108" s="25">
        <v>5</v>
      </c>
      <c r="M108" s="26">
        <v>0</v>
      </c>
      <c r="N108" s="24">
        <v>0</v>
      </c>
      <c r="O108" s="27">
        <v>20</v>
      </c>
      <c r="P108" s="14">
        <v>6</v>
      </c>
      <c r="Q108" s="14">
        <v>0</v>
      </c>
      <c r="R108" s="14">
        <v>14</v>
      </c>
      <c r="S108" s="24" t="s">
        <v>410</v>
      </c>
      <c r="T108" s="24" t="s">
        <v>326</v>
      </c>
      <c r="U108" s="12" t="s">
        <v>35</v>
      </c>
      <c r="V108" s="24"/>
    </row>
    <row r="109" s="4" customFormat="1" ht="87" customHeight="1" spans="1:22">
      <c r="A109" s="11">
        <v>105</v>
      </c>
      <c r="B109" s="24" t="s">
        <v>291</v>
      </c>
      <c r="C109" s="24" t="s">
        <v>407</v>
      </c>
      <c r="D109" s="24" t="s">
        <v>27</v>
      </c>
      <c r="E109" s="12" t="s">
        <v>297</v>
      </c>
      <c r="F109" s="24" t="s">
        <v>49</v>
      </c>
      <c r="G109" s="24">
        <v>2021.9</v>
      </c>
      <c r="H109" s="12">
        <v>2021.12</v>
      </c>
      <c r="I109" s="24" t="s">
        <v>411</v>
      </c>
      <c r="J109" s="28" t="s">
        <v>412</v>
      </c>
      <c r="K109" s="27">
        <v>7.5</v>
      </c>
      <c r="L109" s="28">
        <v>5</v>
      </c>
      <c r="M109" s="26">
        <v>0</v>
      </c>
      <c r="N109" s="28">
        <v>2.5</v>
      </c>
      <c r="O109" s="27">
        <v>11</v>
      </c>
      <c r="P109" s="27">
        <v>3</v>
      </c>
      <c r="Q109" s="27">
        <v>0</v>
      </c>
      <c r="R109" s="27">
        <v>8</v>
      </c>
      <c r="S109" s="24" t="s">
        <v>413</v>
      </c>
      <c r="T109" s="24" t="s">
        <v>326</v>
      </c>
      <c r="U109" s="12" t="s">
        <v>35</v>
      </c>
      <c r="V109" s="24"/>
    </row>
    <row r="110" s="4" customFormat="1" ht="87" customHeight="1" spans="1:22">
      <c r="A110" s="11">
        <v>106</v>
      </c>
      <c r="B110" s="24" t="s">
        <v>291</v>
      </c>
      <c r="C110" s="24" t="s">
        <v>407</v>
      </c>
      <c r="D110" s="24" t="s">
        <v>27</v>
      </c>
      <c r="E110" s="24" t="s">
        <v>414</v>
      </c>
      <c r="F110" s="24" t="s">
        <v>49</v>
      </c>
      <c r="G110" s="12">
        <v>2021.9</v>
      </c>
      <c r="H110" s="12">
        <v>2021.12</v>
      </c>
      <c r="I110" s="24" t="s">
        <v>415</v>
      </c>
      <c r="J110" s="24" t="s">
        <v>416</v>
      </c>
      <c r="K110" s="14">
        <v>10.16</v>
      </c>
      <c r="L110" s="25">
        <v>10</v>
      </c>
      <c r="M110" s="26">
        <v>0</v>
      </c>
      <c r="N110" s="24">
        <v>0.16</v>
      </c>
      <c r="O110" s="27">
        <v>28</v>
      </c>
      <c r="P110" s="14">
        <v>5</v>
      </c>
      <c r="Q110" s="14">
        <v>0</v>
      </c>
      <c r="R110" s="14">
        <v>23</v>
      </c>
      <c r="S110" s="24" t="s">
        <v>417</v>
      </c>
      <c r="T110" s="24" t="s">
        <v>326</v>
      </c>
      <c r="U110" s="12" t="s">
        <v>35</v>
      </c>
      <c r="V110" s="24"/>
    </row>
    <row r="111" s="4" customFormat="1" ht="87" customHeight="1" spans="1:22">
      <c r="A111" s="11">
        <v>107</v>
      </c>
      <c r="B111" s="24" t="s">
        <v>291</v>
      </c>
      <c r="C111" s="24" t="s">
        <v>407</v>
      </c>
      <c r="D111" s="24" t="s">
        <v>27</v>
      </c>
      <c r="E111" s="24" t="s">
        <v>213</v>
      </c>
      <c r="F111" s="24" t="s">
        <v>49</v>
      </c>
      <c r="G111" s="12">
        <v>2021.9</v>
      </c>
      <c r="H111" s="12">
        <v>2021.12</v>
      </c>
      <c r="I111" s="24" t="s">
        <v>418</v>
      </c>
      <c r="J111" s="24" t="s">
        <v>419</v>
      </c>
      <c r="K111" s="14">
        <v>10.79</v>
      </c>
      <c r="L111" s="25">
        <v>10</v>
      </c>
      <c r="M111" s="26">
        <v>0</v>
      </c>
      <c r="N111" s="24">
        <v>0.79</v>
      </c>
      <c r="O111" s="27">
        <v>29</v>
      </c>
      <c r="P111" s="14">
        <v>6</v>
      </c>
      <c r="Q111" s="14">
        <v>0</v>
      </c>
      <c r="R111" s="14">
        <v>23</v>
      </c>
      <c r="S111" s="24" t="s">
        <v>420</v>
      </c>
      <c r="T111" s="24" t="s">
        <v>326</v>
      </c>
      <c r="U111" s="12" t="s">
        <v>35</v>
      </c>
      <c r="V111" s="24"/>
    </row>
    <row r="112" s="4" customFormat="1" ht="87" customHeight="1" spans="1:22">
      <c r="A112" s="11">
        <v>108</v>
      </c>
      <c r="B112" s="24" t="s">
        <v>291</v>
      </c>
      <c r="C112" s="24" t="s">
        <v>407</v>
      </c>
      <c r="D112" s="24" t="s">
        <v>27</v>
      </c>
      <c r="E112" s="12" t="s">
        <v>297</v>
      </c>
      <c r="F112" s="24" t="s">
        <v>49</v>
      </c>
      <c r="G112" s="12">
        <v>2021.9</v>
      </c>
      <c r="H112" s="12">
        <v>2021.12</v>
      </c>
      <c r="I112" s="24" t="s">
        <v>421</v>
      </c>
      <c r="J112" s="24" t="s">
        <v>422</v>
      </c>
      <c r="K112" s="14">
        <v>5.4</v>
      </c>
      <c r="L112" s="25">
        <v>5</v>
      </c>
      <c r="M112" s="26">
        <v>0</v>
      </c>
      <c r="N112" s="24">
        <v>0.4</v>
      </c>
      <c r="O112" s="27">
        <v>22</v>
      </c>
      <c r="P112" s="14">
        <v>2</v>
      </c>
      <c r="Q112" s="14">
        <v>0</v>
      </c>
      <c r="R112" s="14">
        <v>20</v>
      </c>
      <c r="S112" s="24" t="s">
        <v>322</v>
      </c>
      <c r="T112" s="24" t="s">
        <v>406</v>
      </c>
      <c r="U112" s="12" t="s">
        <v>35</v>
      </c>
      <c r="V112" s="24"/>
    </row>
    <row r="113" s="4" customFormat="1" ht="87" customHeight="1" spans="1:22">
      <c r="A113" s="11">
        <v>109</v>
      </c>
      <c r="B113" s="24" t="s">
        <v>291</v>
      </c>
      <c r="C113" s="24" t="s">
        <v>407</v>
      </c>
      <c r="D113" s="24" t="s">
        <v>27</v>
      </c>
      <c r="E113" s="12" t="s">
        <v>297</v>
      </c>
      <c r="F113" s="24" t="s">
        <v>49</v>
      </c>
      <c r="G113" s="12">
        <v>2021.9</v>
      </c>
      <c r="H113" s="12">
        <v>2021.12</v>
      </c>
      <c r="I113" s="24" t="s">
        <v>423</v>
      </c>
      <c r="J113" s="24" t="s">
        <v>424</v>
      </c>
      <c r="K113" s="14">
        <v>11</v>
      </c>
      <c r="L113" s="25">
        <v>10</v>
      </c>
      <c r="M113" s="26">
        <v>0</v>
      </c>
      <c r="N113" s="24">
        <v>1</v>
      </c>
      <c r="O113" s="27">
        <v>32</v>
      </c>
      <c r="P113" s="14">
        <v>4</v>
      </c>
      <c r="Q113" s="14">
        <v>0</v>
      </c>
      <c r="R113" s="14">
        <v>28</v>
      </c>
      <c r="S113" s="24" t="s">
        <v>425</v>
      </c>
      <c r="T113" s="24" t="s">
        <v>406</v>
      </c>
      <c r="U113" s="12" t="s">
        <v>35</v>
      </c>
      <c r="V113" s="24"/>
    </row>
    <row r="114" s="4" customFormat="1" ht="87" customHeight="1" spans="1:22">
      <c r="A114" s="11">
        <v>110</v>
      </c>
      <c r="B114" s="24" t="s">
        <v>291</v>
      </c>
      <c r="C114" s="24" t="s">
        <v>407</v>
      </c>
      <c r="D114" s="24" t="s">
        <v>27</v>
      </c>
      <c r="E114" s="12" t="s">
        <v>69</v>
      </c>
      <c r="F114" s="24" t="s">
        <v>49</v>
      </c>
      <c r="G114" s="12">
        <v>2021.9</v>
      </c>
      <c r="H114" s="12">
        <v>2021.12</v>
      </c>
      <c r="I114" s="24" t="s">
        <v>426</v>
      </c>
      <c r="J114" s="24" t="s">
        <v>427</v>
      </c>
      <c r="K114" s="14">
        <v>22</v>
      </c>
      <c r="L114" s="25">
        <v>10</v>
      </c>
      <c r="M114" s="26">
        <v>0</v>
      </c>
      <c r="N114" s="24">
        <v>12</v>
      </c>
      <c r="O114" s="27">
        <v>21</v>
      </c>
      <c r="P114" s="14">
        <v>18</v>
      </c>
      <c r="Q114" s="14">
        <v>3</v>
      </c>
      <c r="R114" s="14">
        <v>0</v>
      </c>
      <c r="S114" s="24" t="s">
        <v>428</v>
      </c>
      <c r="T114" s="24" t="s">
        <v>73</v>
      </c>
      <c r="U114" s="12" t="s">
        <v>35</v>
      </c>
      <c r="V114" s="24"/>
    </row>
    <row r="115" s="4" customFormat="1" ht="87" customHeight="1" spans="1:22">
      <c r="A115" s="11">
        <v>111</v>
      </c>
      <c r="B115" s="24" t="s">
        <v>291</v>
      </c>
      <c r="C115" s="24" t="s">
        <v>407</v>
      </c>
      <c r="D115" s="24" t="s">
        <v>27</v>
      </c>
      <c r="E115" s="12" t="s">
        <v>69</v>
      </c>
      <c r="F115" s="24" t="s">
        <v>49</v>
      </c>
      <c r="G115" s="12">
        <v>2021.9</v>
      </c>
      <c r="H115" s="12">
        <v>2021.12</v>
      </c>
      <c r="I115" s="24" t="s">
        <v>429</v>
      </c>
      <c r="J115" s="12" t="s">
        <v>430</v>
      </c>
      <c r="K115" s="14">
        <v>8.2</v>
      </c>
      <c r="L115" s="29">
        <v>8</v>
      </c>
      <c r="M115" s="26">
        <v>0</v>
      </c>
      <c r="N115" s="12">
        <v>0.2</v>
      </c>
      <c r="O115" s="27">
        <v>24</v>
      </c>
      <c r="P115" s="14">
        <v>3</v>
      </c>
      <c r="Q115" s="14">
        <v>0</v>
      </c>
      <c r="R115" s="14">
        <v>21</v>
      </c>
      <c r="S115" s="24" t="s">
        <v>431</v>
      </c>
      <c r="T115" s="24" t="s">
        <v>73</v>
      </c>
      <c r="U115" s="12" t="s">
        <v>35</v>
      </c>
      <c r="V115" s="24"/>
    </row>
    <row r="116" s="4" customFormat="1" ht="87" customHeight="1" spans="1:22">
      <c r="A116" s="11">
        <v>112</v>
      </c>
      <c r="B116" s="24" t="s">
        <v>291</v>
      </c>
      <c r="C116" s="24" t="s">
        <v>407</v>
      </c>
      <c r="D116" s="24" t="s">
        <v>27</v>
      </c>
      <c r="E116" s="12" t="s">
        <v>297</v>
      </c>
      <c r="F116" s="24" t="s">
        <v>49</v>
      </c>
      <c r="G116" s="12">
        <v>2021.9</v>
      </c>
      <c r="H116" s="12">
        <v>2021.12</v>
      </c>
      <c r="I116" s="24" t="s">
        <v>432</v>
      </c>
      <c r="J116" s="24" t="s">
        <v>433</v>
      </c>
      <c r="K116" s="14">
        <v>10.1</v>
      </c>
      <c r="L116" s="25">
        <v>10</v>
      </c>
      <c r="M116" s="26">
        <v>0</v>
      </c>
      <c r="N116" s="24">
        <v>0.1</v>
      </c>
      <c r="O116" s="27">
        <v>5</v>
      </c>
      <c r="P116" s="14">
        <v>5</v>
      </c>
      <c r="Q116" s="14">
        <v>0</v>
      </c>
      <c r="R116" s="14">
        <v>0</v>
      </c>
      <c r="S116" s="24" t="s">
        <v>434</v>
      </c>
      <c r="T116" s="24" t="s">
        <v>73</v>
      </c>
      <c r="U116" s="12" t="s">
        <v>35</v>
      </c>
      <c r="V116" s="24"/>
    </row>
    <row r="117" s="4" customFormat="1" ht="87" customHeight="1" spans="1:22">
      <c r="A117" s="11">
        <v>113</v>
      </c>
      <c r="B117" s="24" t="s">
        <v>291</v>
      </c>
      <c r="C117" s="24" t="s">
        <v>435</v>
      </c>
      <c r="D117" s="24" t="s">
        <v>27</v>
      </c>
      <c r="E117" s="12" t="s">
        <v>297</v>
      </c>
      <c r="F117" s="24" t="s">
        <v>49</v>
      </c>
      <c r="G117" s="12">
        <v>2021.9</v>
      </c>
      <c r="H117" s="12">
        <v>2021.12</v>
      </c>
      <c r="I117" s="24" t="s">
        <v>436</v>
      </c>
      <c r="J117" s="24" t="s">
        <v>437</v>
      </c>
      <c r="K117" s="14">
        <v>10</v>
      </c>
      <c r="L117" s="25">
        <v>10</v>
      </c>
      <c r="M117" s="26">
        <v>0</v>
      </c>
      <c r="N117" s="24">
        <v>0</v>
      </c>
      <c r="O117" s="27">
        <v>13</v>
      </c>
      <c r="P117" s="14">
        <v>3</v>
      </c>
      <c r="Q117" s="14">
        <v>0</v>
      </c>
      <c r="R117" s="14">
        <v>10</v>
      </c>
      <c r="S117" s="24" t="s">
        <v>438</v>
      </c>
      <c r="T117" s="24" t="s">
        <v>439</v>
      </c>
      <c r="U117" s="12" t="s">
        <v>35</v>
      </c>
      <c r="V117" s="24"/>
    </row>
    <row r="118" s="4" customFormat="1" ht="87" customHeight="1" spans="1:22">
      <c r="A118" s="11">
        <v>114</v>
      </c>
      <c r="B118" s="24" t="s">
        <v>291</v>
      </c>
      <c r="C118" s="24" t="s">
        <v>435</v>
      </c>
      <c r="D118" s="24" t="s">
        <v>27</v>
      </c>
      <c r="E118" s="12" t="s">
        <v>297</v>
      </c>
      <c r="F118" s="24" t="s">
        <v>49</v>
      </c>
      <c r="G118" s="12">
        <v>2021.9</v>
      </c>
      <c r="H118" s="12">
        <v>2021.12</v>
      </c>
      <c r="I118" s="24" t="s">
        <v>440</v>
      </c>
      <c r="J118" s="24" t="s">
        <v>441</v>
      </c>
      <c r="K118" s="14">
        <v>5</v>
      </c>
      <c r="L118" s="25">
        <v>5</v>
      </c>
      <c r="M118" s="26">
        <v>0</v>
      </c>
      <c r="N118" s="24">
        <v>0</v>
      </c>
      <c r="O118" s="27">
        <v>12</v>
      </c>
      <c r="P118" s="14">
        <v>4</v>
      </c>
      <c r="Q118" s="14">
        <v>0</v>
      </c>
      <c r="R118" s="14">
        <v>8</v>
      </c>
      <c r="S118" s="24" t="s">
        <v>442</v>
      </c>
      <c r="T118" s="24" t="s">
        <v>443</v>
      </c>
      <c r="U118" s="12" t="s">
        <v>35</v>
      </c>
      <c r="V118" s="24"/>
    </row>
    <row r="119" s="4" customFormat="1" ht="87" customHeight="1" spans="1:22">
      <c r="A119" s="11">
        <v>115</v>
      </c>
      <c r="B119" s="24" t="s">
        <v>291</v>
      </c>
      <c r="C119" s="24" t="s">
        <v>435</v>
      </c>
      <c r="D119" s="24" t="s">
        <v>27</v>
      </c>
      <c r="E119" s="24" t="s">
        <v>69</v>
      </c>
      <c r="F119" s="24" t="s">
        <v>49</v>
      </c>
      <c r="G119" s="24">
        <v>2021.9</v>
      </c>
      <c r="H119" s="12">
        <v>2021.12</v>
      </c>
      <c r="I119" s="24" t="s">
        <v>444</v>
      </c>
      <c r="J119" s="28" t="s">
        <v>445</v>
      </c>
      <c r="K119" s="27">
        <v>10</v>
      </c>
      <c r="L119" s="28">
        <v>8</v>
      </c>
      <c r="M119" s="26">
        <v>0</v>
      </c>
      <c r="N119" s="28">
        <v>2</v>
      </c>
      <c r="O119" s="27">
        <v>11</v>
      </c>
      <c r="P119" s="27">
        <v>2</v>
      </c>
      <c r="Q119" s="27">
        <v>0</v>
      </c>
      <c r="R119" s="27">
        <v>9</v>
      </c>
      <c r="S119" s="24" t="s">
        <v>446</v>
      </c>
      <c r="T119" s="24" t="s">
        <v>447</v>
      </c>
      <c r="U119" s="12" t="s">
        <v>35</v>
      </c>
      <c r="V119" s="24"/>
    </row>
    <row r="120" s="4" customFormat="1" ht="87" customHeight="1" spans="1:22">
      <c r="A120" s="11">
        <v>116</v>
      </c>
      <c r="B120" s="24" t="s">
        <v>291</v>
      </c>
      <c r="C120" s="24" t="s">
        <v>435</v>
      </c>
      <c r="D120" s="24" t="s">
        <v>27</v>
      </c>
      <c r="E120" s="24" t="s">
        <v>448</v>
      </c>
      <c r="F120" s="24" t="s">
        <v>49</v>
      </c>
      <c r="G120" s="12">
        <v>2021.9</v>
      </c>
      <c r="H120" s="12">
        <v>2021.12</v>
      </c>
      <c r="I120" s="24" t="s">
        <v>449</v>
      </c>
      <c r="J120" s="24" t="s">
        <v>450</v>
      </c>
      <c r="K120" s="14">
        <v>8</v>
      </c>
      <c r="L120" s="25">
        <v>8</v>
      </c>
      <c r="M120" s="26">
        <v>0</v>
      </c>
      <c r="N120" s="24">
        <v>0</v>
      </c>
      <c r="O120" s="27">
        <v>9</v>
      </c>
      <c r="P120" s="14">
        <v>4</v>
      </c>
      <c r="Q120" s="14">
        <v>0</v>
      </c>
      <c r="R120" s="14">
        <v>5</v>
      </c>
      <c r="S120" s="24" t="s">
        <v>451</v>
      </c>
      <c r="T120" s="24" t="s">
        <v>452</v>
      </c>
      <c r="U120" s="12" t="s">
        <v>35</v>
      </c>
      <c r="V120" s="24"/>
    </row>
    <row r="121" s="4" customFormat="1" ht="87" customHeight="1" spans="1:22">
      <c r="A121" s="11">
        <v>117</v>
      </c>
      <c r="B121" s="24" t="s">
        <v>291</v>
      </c>
      <c r="C121" s="24" t="s">
        <v>435</v>
      </c>
      <c r="D121" s="24" t="s">
        <v>27</v>
      </c>
      <c r="E121" s="12" t="s">
        <v>297</v>
      </c>
      <c r="F121" s="24" t="s">
        <v>49</v>
      </c>
      <c r="G121" s="12">
        <v>2021.9</v>
      </c>
      <c r="H121" s="12">
        <v>2021.12</v>
      </c>
      <c r="I121" s="24" t="s">
        <v>453</v>
      </c>
      <c r="J121" s="24" t="s">
        <v>454</v>
      </c>
      <c r="K121" s="14">
        <v>5</v>
      </c>
      <c r="L121" s="25">
        <v>5</v>
      </c>
      <c r="M121" s="26">
        <v>0</v>
      </c>
      <c r="N121" s="24">
        <v>0</v>
      </c>
      <c r="O121" s="27">
        <v>11</v>
      </c>
      <c r="P121" s="14">
        <v>5</v>
      </c>
      <c r="Q121" s="14">
        <v>0</v>
      </c>
      <c r="R121" s="14">
        <v>6</v>
      </c>
      <c r="S121" s="24" t="s">
        <v>442</v>
      </c>
      <c r="T121" s="24" t="s">
        <v>439</v>
      </c>
      <c r="U121" s="12" t="s">
        <v>35</v>
      </c>
      <c r="V121" s="24"/>
    </row>
    <row r="122" s="4" customFormat="1" ht="87" customHeight="1" spans="1:22">
      <c r="A122" s="11">
        <v>118</v>
      </c>
      <c r="B122" s="24" t="s">
        <v>291</v>
      </c>
      <c r="C122" s="24" t="s">
        <v>455</v>
      </c>
      <c r="D122" s="24" t="s">
        <v>27</v>
      </c>
      <c r="E122" s="12" t="s">
        <v>297</v>
      </c>
      <c r="F122" s="24" t="s">
        <v>49</v>
      </c>
      <c r="G122" s="12">
        <v>2021.9</v>
      </c>
      <c r="H122" s="12">
        <v>2021.12</v>
      </c>
      <c r="I122" s="24" t="s">
        <v>456</v>
      </c>
      <c r="J122" s="24" t="s">
        <v>457</v>
      </c>
      <c r="K122" s="14">
        <v>8</v>
      </c>
      <c r="L122" s="25">
        <v>8</v>
      </c>
      <c r="M122" s="26">
        <v>0</v>
      </c>
      <c r="N122" s="24">
        <v>0</v>
      </c>
      <c r="O122" s="27">
        <v>11</v>
      </c>
      <c r="P122" s="14">
        <v>3</v>
      </c>
      <c r="Q122" s="14">
        <v>0</v>
      </c>
      <c r="R122" s="14">
        <v>8</v>
      </c>
      <c r="S122" s="24" t="s">
        <v>458</v>
      </c>
      <c r="T122" s="24" t="s">
        <v>439</v>
      </c>
      <c r="U122" s="12" t="s">
        <v>35</v>
      </c>
      <c r="V122" s="24"/>
    </row>
    <row r="123" s="4" customFormat="1" ht="87" customHeight="1" spans="1:22">
      <c r="A123" s="11">
        <v>119</v>
      </c>
      <c r="B123" s="24" t="s">
        <v>291</v>
      </c>
      <c r="C123" s="24" t="s">
        <v>455</v>
      </c>
      <c r="D123" s="24" t="s">
        <v>27</v>
      </c>
      <c r="E123" s="12" t="s">
        <v>297</v>
      </c>
      <c r="F123" s="24" t="s">
        <v>49</v>
      </c>
      <c r="G123" s="12">
        <v>2021.9</v>
      </c>
      <c r="H123" s="12">
        <v>2021.12</v>
      </c>
      <c r="I123" s="24" t="s">
        <v>459</v>
      </c>
      <c r="J123" s="24" t="s">
        <v>460</v>
      </c>
      <c r="K123" s="14">
        <v>10</v>
      </c>
      <c r="L123" s="25">
        <v>10</v>
      </c>
      <c r="M123" s="26">
        <v>0</v>
      </c>
      <c r="N123" s="24">
        <v>0</v>
      </c>
      <c r="O123" s="27">
        <v>9</v>
      </c>
      <c r="P123" s="14">
        <v>3</v>
      </c>
      <c r="Q123" s="14">
        <v>0</v>
      </c>
      <c r="R123" s="14">
        <v>6</v>
      </c>
      <c r="S123" s="24" t="s">
        <v>458</v>
      </c>
      <c r="T123" s="24" t="s">
        <v>461</v>
      </c>
      <c r="U123" s="12" t="s">
        <v>35</v>
      </c>
      <c r="V123" s="24"/>
    </row>
    <row r="124" s="4" customFormat="1" ht="87" customHeight="1" spans="1:22">
      <c r="A124" s="11">
        <v>120</v>
      </c>
      <c r="B124" s="24" t="s">
        <v>291</v>
      </c>
      <c r="C124" s="24" t="s">
        <v>455</v>
      </c>
      <c r="D124" s="24" t="s">
        <v>27</v>
      </c>
      <c r="E124" s="12" t="s">
        <v>297</v>
      </c>
      <c r="F124" s="24" t="s">
        <v>49</v>
      </c>
      <c r="G124" s="24">
        <v>2021.9</v>
      </c>
      <c r="H124" s="12">
        <v>2021.12</v>
      </c>
      <c r="I124" s="24" t="s">
        <v>462</v>
      </c>
      <c r="J124" s="28" t="s">
        <v>463</v>
      </c>
      <c r="K124" s="27">
        <v>11.5</v>
      </c>
      <c r="L124" s="28">
        <v>8</v>
      </c>
      <c r="M124" s="26">
        <v>0</v>
      </c>
      <c r="N124" s="28">
        <v>3.5</v>
      </c>
      <c r="O124" s="27">
        <v>10</v>
      </c>
      <c r="P124" s="27">
        <v>1</v>
      </c>
      <c r="Q124" s="27">
        <v>0</v>
      </c>
      <c r="R124" s="27">
        <v>9</v>
      </c>
      <c r="S124" s="24" t="s">
        <v>464</v>
      </c>
      <c r="T124" s="24" t="s">
        <v>465</v>
      </c>
      <c r="U124" s="12" t="s">
        <v>35</v>
      </c>
      <c r="V124" s="24"/>
    </row>
    <row r="125" s="4" customFormat="1" ht="87" customHeight="1" spans="1:22">
      <c r="A125" s="11">
        <v>121</v>
      </c>
      <c r="B125" s="24" t="s">
        <v>291</v>
      </c>
      <c r="C125" s="24" t="s">
        <v>455</v>
      </c>
      <c r="D125" s="24" t="s">
        <v>27</v>
      </c>
      <c r="E125" s="12" t="s">
        <v>69</v>
      </c>
      <c r="F125" s="24" t="s">
        <v>49</v>
      </c>
      <c r="G125" s="12">
        <v>2021.9</v>
      </c>
      <c r="H125" s="12">
        <v>2021.12</v>
      </c>
      <c r="I125" s="24" t="s">
        <v>466</v>
      </c>
      <c r="J125" s="24" t="s">
        <v>467</v>
      </c>
      <c r="K125" s="14">
        <v>7</v>
      </c>
      <c r="L125" s="25">
        <v>5</v>
      </c>
      <c r="M125" s="26">
        <v>0</v>
      </c>
      <c r="N125" s="24">
        <v>2</v>
      </c>
      <c r="O125" s="27">
        <v>12</v>
      </c>
      <c r="P125" s="14">
        <v>4</v>
      </c>
      <c r="Q125" s="14">
        <v>0</v>
      </c>
      <c r="R125" s="14">
        <v>8</v>
      </c>
      <c r="S125" s="24" t="s">
        <v>468</v>
      </c>
      <c r="T125" s="24" t="s">
        <v>73</v>
      </c>
      <c r="U125" s="12" t="s">
        <v>35</v>
      </c>
      <c r="V125" s="24"/>
    </row>
    <row r="126" s="4" customFormat="1" ht="87" customHeight="1" spans="1:22">
      <c r="A126" s="11">
        <v>122</v>
      </c>
      <c r="B126" s="24" t="s">
        <v>291</v>
      </c>
      <c r="C126" s="24" t="s">
        <v>455</v>
      </c>
      <c r="D126" s="24" t="s">
        <v>27</v>
      </c>
      <c r="E126" s="12" t="s">
        <v>69</v>
      </c>
      <c r="F126" s="24" t="s">
        <v>29</v>
      </c>
      <c r="G126" s="12">
        <v>2021.9</v>
      </c>
      <c r="H126" s="12">
        <v>2021.12</v>
      </c>
      <c r="I126" s="24" t="s">
        <v>469</v>
      </c>
      <c r="J126" s="24" t="s">
        <v>470</v>
      </c>
      <c r="K126" s="14">
        <v>5</v>
      </c>
      <c r="L126" s="25">
        <v>5</v>
      </c>
      <c r="M126" s="26">
        <v>0</v>
      </c>
      <c r="N126" s="24">
        <v>0</v>
      </c>
      <c r="O126" s="27">
        <v>8</v>
      </c>
      <c r="P126" s="14">
        <v>3</v>
      </c>
      <c r="Q126" s="14">
        <v>0</v>
      </c>
      <c r="R126" s="14">
        <v>5</v>
      </c>
      <c r="S126" s="24" t="s">
        <v>471</v>
      </c>
      <c r="T126" s="24" t="s">
        <v>73</v>
      </c>
      <c r="U126" s="12" t="s">
        <v>35</v>
      </c>
      <c r="V126" s="24"/>
    </row>
    <row r="127" s="4" customFormat="1" ht="87" customHeight="1" spans="1:22">
      <c r="A127" s="11">
        <v>123</v>
      </c>
      <c r="B127" s="24" t="s">
        <v>291</v>
      </c>
      <c r="C127" s="24" t="s">
        <v>455</v>
      </c>
      <c r="D127" s="24" t="s">
        <v>27</v>
      </c>
      <c r="E127" s="24" t="s">
        <v>472</v>
      </c>
      <c r="F127" s="24" t="s">
        <v>49</v>
      </c>
      <c r="G127" s="12">
        <v>2021.9</v>
      </c>
      <c r="H127" s="12">
        <v>2021.12</v>
      </c>
      <c r="I127" s="24" t="s">
        <v>473</v>
      </c>
      <c r="J127" s="24" t="s">
        <v>474</v>
      </c>
      <c r="K127" s="14">
        <v>12.6</v>
      </c>
      <c r="L127" s="25">
        <v>10</v>
      </c>
      <c r="M127" s="26">
        <v>0</v>
      </c>
      <c r="N127" s="24">
        <v>2.6</v>
      </c>
      <c r="O127" s="27">
        <v>10</v>
      </c>
      <c r="P127" s="14">
        <v>2</v>
      </c>
      <c r="Q127" s="14">
        <v>0</v>
      </c>
      <c r="R127" s="14">
        <v>8</v>
      </c>
      <c r="S127" s="24" t="s">
        <v>475</v>
      </c>
      <c r="T127" s="24" t="s">
        <v>452</v>
      </c>
      <c r="U127" s="12" t="s">
        <v>35</v>
      </c>
      <c r="V127" s="24"/>
    </row>
    <row r="128" s="4" customFormat="1" ht="87" customHeight="1" spans="1:22">
      <c r="A128" s="11">
        <v>124</v>
      </c>
      <c r="B128" s="24" t="s">
        <v>291</v>
      </c>
      <c r="C128" s="24" t="s">
        <v>455</v>
      </c>
      <c r="D128" s="24" t="s">
        <v>27</v>
      </c>
      <c r="E128" s="24" t="s">
        <v>87</v>
      </c>
      <c r="F128" s="24" t="s">
        <v>476</v>
      </c>
      <c r="G128" s="12">
        <v>2021.9</v>
      </c>
      <c r="H128" s="12">
        <v>2021.12</v>
      </c>
      <c r="I128" s="24" t="s">
        <v>477</v>
      </c>
      <c r="J128" s="24" t="s">
        <v>478</v>
      </c>
      <c r="K128" s="14">
        <v>4</v>
      </c>
      <c r="L128" s="25">
        <v>4</v>
      </c>
      <c r="M128" s="26">
        <v>0</v>
      </c>
      <c r="N128" s="24">
        <v>0</v>
      </c>
      <c r="O128" s="27">
        <v>13</v>
      </c>
      <c r="P128" s="14">
        <v>5</v>
      </c>
      <c r="Q128" s="14">
        <v>0</v>
      </c>
      <c r="R128" s="14">
        <v>8</v>
      </c>
      <c r="S128" s="24" t="s">
        <v>479</v>
      </c>
      <c r="T128" s="24" t="s">
        <v>480</v>
      </c>
      <c r="U128" s="12" t="s">
        <v>35</v>
      </c>
      <c r="V128" s="24"/>
    </row>
    <row r="129" s="4" customFormat="1" ht="87" customHeight="1" spans="1:22">
      <c r="A129" s="11">
        <v>125</v>
      </c>
      <c r="B129" s="24" t="s">
        <v>291</v>
      </c>
      <c r="C129" s="24" t="s">
        <v>455</v>
      </c>
      <c r="D129" s="24" t="s">
        <v>27</v>
      </c>
      <c r="E129" s="24" t="s">
        <v>481</v>
      </c>
      <c r="F129" s="24" t="s">
        <v>476</v>
      </c>
      <c r="G129" s="12">
        <v>2021.9</v>
      </c>
      <c r="H129" s="12">
        <v>2021.12</v>
      </c>
      <c r="I129" s="24" t="s">
        <v>482</v>
      </c>
      <c r="J129" s="24" t="s">
        <v>483</v>
      </c>
      <c r="K129" s="14">
        <v>6</v>
      </c>
      <c r="L129" s="25">
        <v>6</v>
      </c>
      <c r="M129" s="26">
        <v>0</v>
      </c>
      <c r="N129" s="24">
        <v>0</v>
      </c>
      <c r="O129" s="27">
        <v>9</v>
      </c>
      <c r="P129" s="14">
        <v>3</v>
      </c>
      <c r="Q129" s="14">
        <v>0</v>
      </c>
      <c r="R129" s="14">
        <v>6</v>
      </c>
      <c r="S129" s="24" t="s">
        <v>484</v>
      </c>
      <c r="T129" s="24" t="s">
        <v>480</v>
      </c>
      <c r="U129" s="12" t="s">
        <v>35</v>
      </c>
      <c r="V129" s="24"/>
    </row>
    <row r="130" s="4" customFormat="1" ht="87" customHeight="1" spans="1:22">
      <c r="A130" s="11">
        <v>126</v>
      </c>
      <c r="B130" s="24" t="s">
        <v>291</v>
      </c>
      <c r="C130" s="24" t="s">
        <v>455</v>
      </c>
      <c r="D130" s="24" t="s">
        <v>27</v>
      </c>
      <c r="E130" s="12" t="s">
        <v>297</v>
      </c>
      <c r="F130" s="24" t="s">
        <v>49</v>
      </c>
      <c r="G130" s="12">
        <v>2021.9</v>
      </c>
      <c r="H130" s="12">
        <v>2021.12</v>
      </c>
      <c r="I130" s="24" t="s">
        <v>485</v>
      </c>
      <c r="J130" s="24" t="s">
        <v>486</v>
      </c>
      <c r="K130" s="14">
        <v>6.87</v>
      </c>
      <c r="L130" s="25">
        <v>6</v>
      </c>
      <c r="M130" s="26">
        <v>0</v>
      </c>
      <c r="N130" s="24">
        <v>0.87</v>
      </c>
      <c r="O130" s="27">
        <v>8</v>
      </c>
      <c r="P130" s="14">
        <v>3</v>
      </c>
      <c r="Q130" s="14">
        <v>0</v>
      </c>
      <c r="R130" s="14">
        <v>5</v>
      </c>
      <c r="S130" s="24" t="s">
        <v>487</v>
      </c>
      <c r="T130" s="24" t="s">
        <v>480</v>
      </c>
      <c r="U130" s="12" t="s">
        <v>35</v>
      </c>
      <c r="V130" s="24"/>
    </row>
    <row r="131" s="4" customFormat="1" ht="87" customHeight="1" spans="1:22">
      <c r="A131" s="11">
        <v>127</v>
      </c>
      <c r="B131" s="24" t="s">
        <v>291</v>
      </c>
      <c r="C131" s="24" t="s">
        <v>455</v>
      </c>
      <c r="D131" s="24" t="s">
        <v>27</v>
      </c>
      <c r="E131" s="12" t="s">
        <v>297</v>
      </c>
      <c r="F131" s="24" t="s">
        <v>49</v>
      </c>
      <c r="G131" s="12">
        <v>2021.9</v>
      </c>
      <c r="H131" s="12">
        <v>2021.12</v>
      </c>
      <c r="I131" s="24" t="s">
        <v>488</v>
      </c>
      <c r="J131" s="24" t="s">
        <v>489</v>
      </c>
      <c r="K131" s="14">
        <v>10</v>
      </c>
      <c r="L131" s="25">
        <v>10</v>
      </c>
      <c r="M131" s="26">
        <v>0</v>
      </c>
      <c r="N131" s="24">
        <v>0</v>
      </c>
      <c r="O131" s="27">
        <v>9</v>
      </c>
      <c r="P131" s="14">
        <v>2</v>
      </c>
      <c r="Q131" s="14">
        <v>0</v>
      </c>
      <c r="R131" s="14">
        <v>7</v>
      </c>
      <c r="S131" s="24" t="s">
        <v>490</v>
      </c>
      <c r="T131" s="24" t="s">
        <v>480</v>
      </c>
      <c r="U131" s="12" t="s">
        <v>35</v>
      </c>
      <c r="V131" s="24"/>
    </row>
    <row r="132" s="4" customFormat="1" ht="87" customHeight="1" spans="1:22">
      <c r="A132" s="11">
        <v>128</v>
      </c>
      <c r="B132" s="24" t="s">
        <v>291</v>
      </c>
      <c r="C132" s="24" t="s">
        <v>455</v>
      </c>
      <c r="D132" s="24" t="s">
        <v>27</v>
      </c>
      <c r="E132" s="24" t="s">
        <v>491</v>
      </c>
      <c r="F132" s="24" t="s">
        <v>49</v>
      </c>
      <c r="G132" s="12">
        <v>2021.9</v>
      </c>
      <c r="H132" s="12">
        <v>2021.12</v>
      </c>
      <c r="I132" s="24" t="s">
        <v>492</v>
      </c>
      <c r="J132" s="24" t="s">
        <v>493</v>
      </c>
      <c r="K132" s="14">
        <v>16.58</v>
      </c>
      <c r="L132" s="25">
        <v>15</v>
      </c>
      <c r="M132" s="26">
        <v>0</v>
      </c>
      <c r="N132" s="24">
        <v>1.58</v>
      </c>
      <c r="O132" s="27">
        <v>11</v>
      </c>
      <c r="P132" s="14">
        <v>3</v>
      </c>
      <c r="Q132" s="14">
        <v>0</v>
      </c>
      <c r="R132" s="14">
        <v>8</v>
      </c>
      <c r="S132" s="24" t="s">
        <v>494</v>
      </c>
      <c r="T132" s="24" t="s">
        <v>480</v>
      </c>
      <c r="U132" s="12" t="s">
        <v>35</v>
      </c>
      <c r="V132" s="24"/>
    </row>
    <row r="133" s="4" customFormat="1" ht="87" customHeight="1" spans="1:22">
      <c r="A133" s="11">
        <v>129</v>
      </c>
      <c r="B133" s="24" t="s">
        <v>291</v>
      </c>
      <c r="C133" s="24" t="s">
        <v>455</v>
      </c>
      <c r="D133" s="24" t="s">
        <v>27</v>
      </c>
      <c r="E133" s="24" t="s">
        <v>87</v>
      </c>
      <c r="F133" s="24" t="s">
        <v>476</v>
      </c>
      <c r="G133" s="12">
        <v>2021.9</v>
      </c>
      <c r="H133" s="12">
        <v>2021.12</v>
      </c>
      <c r="I133" s="24" t="s">
        <v>495</v>
      </c>
      <c r="J133" s="24" t="s">
        <v>496</v>
      </c>
      <c r="K133" s="14">
        <v>3.6</v>
      </c>
      <c r="L133" s="25">
        <v>3</v>
      </c>
      <c r="M133" s="26">
        <v>0</v>
      </c>
      <c r="N133" s="24">
        <v>0.6</v>
      </c>
      <c r="O133" s="27">
        <v>10</v>
      </c>
      <c r="P133" s="14">
        <v>3</v>
      </c>
      <c r="Q133" s="14">
        <v>0</v>
      </c>
      <c r="R133" s="14">
        <v>7</v>
      </c>
      <c r="S133" s="24" t="s">
        <v>497</v>
      </c>
      <c r="T133" s="24" t="s">
        <v>480</v>
      </c>
      <c r="U133" s="12" t="s">
        <v>35</v>
      </c>
      <c r="V133" s="24"/>
    </row>
    <row r="134" s="4" customFormat="1" ht="87" customHeight="1" spans="1:22">
      <c r="A134" s="11">
        <v>130</v>
      </c>
      <c r="B134" s="24" t="s">
        <v>291</v>
      </c>
      <c r="C134" s="24" t="s">
        <v>455</v>
      </c>
      <c r="D134" s="24" t="s">
        <v>27</v>
      </c>
      <c r="E134" s="24" t="s">
        <v>87</v>
      </c>
      <c r="F134" s="24" t="s">
        <v>476</v>
      </c>
      <c r="G134" s="12">
        <v>2021.9</v>
      </c>
      <c r="H134" s="12">
        <v>2021.12</v>
      </c>
      <c r="I134" s="24" t="s">
        <v>498</v>
      </c>
      <c r="J134" s="24" t="s">
        <v>499</v>
      </c>
      <c r="K134" s="14">
        <v>3.01</v>
      </c>
      <c r="L134" s="25">
        <v>3</v>
      </c>
      <c r="M134" s="26">
        <v>0</v>
      </c>
      <c r="N134" s="24">
        <v>0.01</v>
      </c>
      <c r="O134" s="27">
        <v>10</v>
      </c>
      <c r="P134" s="14">
        <v>3</v>
      </c>
      <c r="Q134" s="14">
        <v>0</v>
      </c>
      <c r="R134" s="14">
        <v>7</v>
      </c>
      <c r="S134" s="24" t="s">
        <v>500</v>
      </c>
      <c r="T134" s="24" t="s">
        <v>480</v>
      </c>
      <c r="U134" s="12" t="s">
        <v>35</v>
      </c>
      <c r="V134" s="24"/>
    </row>
    <row r="135" s="4" customFormat="1" ht="87" customHeight="1" spans="1:22">
      <c r="A135" s="11">
        <v>131</v>
      </c>
      <c r="B135" s="24" t="s">
        <v>291</v>
      </c>
      <c r="C135" s="24" t="s">
        <v>455</v>
      </c>
      <c r="D135" s="24" t="s">
        <v>27</v>
      </c>
      <c r="E135" s="24" t="s">
        <v>501</v>
      </c>
      <c r="F135" s="24" t="s">
        <v>476</v>
      </c>
      <c r="G135" s="24">
        <v>2021.9</v>
      </c>
      <c r="H135" s="12">
        <v>2021.12</v>
      </c>
      <c r="I135" s="24" t="s">
        <v>502</v>
      </c>
      <c r="J135" s="28" t="s">
        <v>503</v>
      </c>
      <c r="K135" s="27">
        <v>5.06</v>
      </c>
      <c r="L135" s="28">
        <v>5</v>
      </c>
      <c r="M135" s="26">
        <v>0</v>
      </c>
      <c r="N135" s="28">
        <v>0.06</v>
      </c>
      <c r="O135" s="27">
        <v>4</v>
      </c>
      <c r="P135" s="27">
        <v>1</v>
      </c>
      <c r="Q135" s="27">
        <v>0</v>
      </c>
      <c r="R135" s="27">
        <v>3</v>
      </c>
      <c r="S135" s="24" t="s">
        <v>504</v>
      </c>
      <c r="T135" s="24" t="s">
        <v>480</v>
      </c>
      <c r="U135" s="12" t="s">
        <v>35</v>
      </c>
      <c r="V135" s="24"/>
    </row>
    <row r="136" s="4" customFormat="1" ht="87" customHeight="1" spans="1:22">
      <c r="A136" s="11">
        <v>132</v>
      </c>
      <c r="B136" s="24" t="s">
        <v>291</v>
      </c>
      <c r="C136" s="24" t="s">
        <v>455</v>
      </c>
      <c r="D136" s="24" t="s">
        <v>27</v>
      </c>
      <c r="E136" s="24" t="s">
        <v>448</v>
      </c>
      <c r="F136" s="24" t="s">
        <v>49</v>
      </c>
      <c r="G136" s="12">
        <v>2021.9</v>
      </c>
      <c r="H136" s="12">
        <v>2021.12</v>
      </c>
      <c r="I136" s="24" t="s">
        <v>505</v>
      </c>
      <c r="J136" s="24" t="s">
        <v>506</v>
      </c>
      <c r="K136" s="14">
        <v>19.1</v>
      </c>
      <c r="L136" s="25">
        <v>18</v>
      </c>
      <c r="M136" s="26">
        <v>0</v>
      </c>
      <c r="N136" s="24">
        <v>1.1</v>
      </c>
      <c r="O136" s="27">
        <v>8</v>
      </c>
      <c r="P136" s="14">
        <v>3</v>
      </c>
      <c r="Q136" s="14">
        <v>0</v>
      </c>
      <c r="R136" s="14">
        <v>5</v>
      </c>
      <c r="S136" s="24" t="s">
        <v>507</v>
      </c>
      <c r="T136" s="24" t="s">
        <v>480</v>
      </c>
      <c r="U136" s="12" t="s">
        <v>35</v>
      </c>
      <c r="V136" s="24"/>
    </row>
    <row r="137" s="4" customFormat="1" ht="87" customHeight="1" spans="1:22">
      <c r="A137" s="11">
        <v>133</v>
      </c>
      <c r="B137" s="24" t="s">
        <v>291</v>
      </c>
      <c r="C137" s="24" t="s">
        <v>455</v>
      </c>
      <c r="D137" s="24" t="s">
        <v>60</v>
      </c>
      <c r="E137" s="24" t="s">
        <v>508</v>
      </c>
      <c r="F137" s="24" t="s">
        <v>49</v>
      </c>
      <c r="G137" s="12">
        <v>2021.9</v>
      </c>
      <c r="H137" s="12">
        <v>2021.12</v>
      </c>
      <c r="I137" s="24" t="s">
        <v>455</v>
      </c>
      <c r="J137" s="24" t="s">
        <v>509</v>
      </c>
      <c r="K137" s="14">
        <v>30</v>
      </c>
      <c r="L137" s="25">
        <v>20</v>
      </c>
      <c r="M137" s="26">
        <v>0</v>
      </c>
      <c r="N137" s="24">
        <v>10</v>
      </c>
      <c r="O137" s="27">
        <v>46</v>
      </c>
      <c r="P137" s="14">
        <v>42</v>
      </c>
      <c r="Q137" s="14">
        <v>4</v>
      </c>
      <c r="R137" s="14">
        <v>0</v>
      </c>
      <c r="S137" s="24" t="s">
        <v>510</v>
      </c>
      <c r="T137" s="24" t="s">
        <v>511</v>
      </c>
      <c r="U137" s="12" t="s">
        <v>67</v>
      </c>
      <c r="V137" s="24"/>
    </row>
    <row r="138" s="4" customFormat="1" ht="87" customHeight="1" spans="1:22">
      <c r="A138" s="11">
        <v>134</v>
      </c>
      <c r="B138" s="24" t="s">
        <v>291</v>
      </c>
      <c r="C138" s="24" t="s">
        <v>512</v>
      </c>
      <c r="D138" s="24" t="s">
        <v>27</v>
      </c>
      <c r="E138" s="12" t="s">
        <v>69</v>
      </c>
      <c r="F138" s="24" t="s">
        <v>49</v>
      </c>
      <c r="G138" s="24">
        <v>2021.9</v>
      </c>
      <c r="H138" s="12">
        <v>2021.12</v>
      </c>
      <c r="I138" s="24" t="s">
        <v>513</v>
      </c>
      <c r="J138" s="28" t="s">
        <v>514</v>
      </c>
      <c r="K138" s="27">
        <v>12</v>
      </c>
      <c r="L138" s="28">
        <v>5</v>
      </c>
      <c r="M138" s="26">
        <v>0</v>
      </c>
      <c r="N138" s="28">
        <v>7</v>
      </c>
      <c r="O138" s="27">
        <v>25</v>
      </c>
      <c r="P138" s="27">
        <v>3</v>
      </c>
      <c r="Q138" s="27">
        <v>0</v>
      </c>
      <c r="R138" s="27">
        <v>22</v>
      </c>
      <c r="S138" s="24" t="s">
        <v>515</v>
      </c>
      <c r="T138" s="24" t="s">
        <v>516</v>
      </c>
      <c r="U138" s="12" t="s">
        <v>35</v>
      </c>
      <c r="V138" s="24"/>
    </row>
    <row r="139" s="4" customFormat="1" ht="87" customHeight="1" spans="1:22">
      <c r="A139" s="11">
        <v>135</v>
      </c>
      <c r="B139" s="24" t="s">
        <v>291</v>
      </c>
      <c r="C139" s="24" t="s">
        <v>512</v>
      </c>
      <c r="D139" s="24" t="s">
        <v>27</v>
      </c>
      <c r="E139" s="24" t="s">
        <v>517</v>
      </c>
      <c r="F139" s="24" t="s">
        <v>49</v>
      </c>
      <c r="G139" s="24">
        <v>2021.9</v>
      </c>
      <c r="H139" s="12">
        <v>2021.12</v>
      </c>
      <c r="I139" s="24" t="s">
        <v>518</v>
      </c>
      <c r="J139" s="28" t="s">
        <v>519</v>
      </c>
      <c r="K139" s="27">
        <v>10</v>
      </c>
      <c r="L139" s="28">
        <v>5</v>
      </c>
      <c r="M139" s="26">
        <v>0</v>
      </c>
      <c r="N139" s="28">
        <v>5</v>
      </c>
      <c r="O139" s="27">
        <v>9</v>
      </c>
      <c r="P139" s="27">
        <v>3</v>
      </c>
      <c r="Q139" s="27">
        <v>0</v>
      </c>
      <c r="R139" s="27">
        <v>6</v>
      </c>
      <c r="S139" s="24" t="s">
        <v>520</v>
      </c>
      <c r="T139" s="24" t="s">
        <v>480</v>
      </c>
      <c r="U139" s="12" t="s">
        <v>35</v>
      </c>
      <c r="V139" s="24"/>
    </row>
    <row r="140" s="4" customFormat="1" ht="87" customHeight="1" spans="1:22">
      <c r="A140" s="11">
        <v>136</v>
      </c>
      <c r="B140" s="24" t="s">
        <v>291</v>
      </c>
      <c r="C140" s="24" t="s">
        <v>512</v>
      </c>
      <c r="D140" s="24" t="s">
        <v>27</v>
      </c>
      <c r="E140" s="24" t="s">
        <v>297</v>
      </c>
      <c r="F140" s="24" t="s">
        <v>49</v>
      </c>
      <c r="G140" s="12">
        <v>2021.9</v>
      </c>
      <c r="H140" s="12">
        <v>2021.12</v>
      </c>
      <c r="I140" s="24" t="s">
        <v>521</v>
      </c>
      <c r="J140" s="24" t="s">
        <v>522</v>
      </c>
      <c r="K140" s="14">
        <v>15</v>
      </c>
      <c r="L140" s="25">
        <v>14</v>
      </c>
      <c r="M140" s="26">
        <v>0</v>
      </c>
      <c r="N140" s="24">
        <v>1</v>
      </c>
      <c r="O140" s="27">
        <v>9</v>
      </c>
      <c r="P140" s="14">
        <v>3</v>
      </c>
      <c r="Q140" s="14">
        <v>0</v>
      </c>
      <c r="R140" s="14">
        <v>6</v>
      </c>
      <c r="S140" s="24" t="s">
        <v>523</v>
      </c>
      <c r="T140" s="24" t="s">
        <v>296</v>
      </c>
      <c r="U140" s="12" t="s">
        <v>35</v>
      </c>
      <c r="V140" s="24"/>
    </row>
    <row r="141" s="4" customFormat="1" ht="87" customHeight="1" spans="1:22">
      <c r="A141" s="11">
        <v>137</v>
      </c>
      <c r="B141" s="24" t="s">
        <v>291</v>
      </c>
      <c r="C141" s="24" t="s">
        <v>512</v>
      </c>
      <c r="D141" s="24" t="s">
        <v>27</v>
      </c>
      <c r="E141" s="12" t="s">
        <v>69</v>
      </c>
      <c r="F141" s="24" t="s">
        <v>49</v>
      </c>
      <c r="G141" s="12">
        <v>2021.9</v>
      </c>
      <c r="H141" s="12">
        <v>2021.12</v>
      </c>
      <c r="I141" s="24" t="s">
        <v>524</v>
      </c>
      <c r="J141" s="24" t="s">
        <v>525</v>
      </c>
      <c r="K141" s="14">
        <v>15</v>
      </c>
      <c r="L141" s="25">
        <v>10</v>
      </c>
      <c r="M141" s="26">
        <v>0</v>
      </c>
      <c r="N141" s="24">
        <v>5</v>
      </c>
      <c r="O141" s="27">
        <v>7</v>
      </c>
      <c r="P141" s="14">
        <v>2</v>
      </c>
      <c r="Q141" s="14">
        <v>0</v>
      </c>
      <c r="R141" s="14">
        <v>5</v>
      </c>
      <c r="S141" s="24" t="s">
        <v>526</v>
      </c>
      <c r="T141" s="24" t="s">
        <v>296</v>
      </c>
      <c r="U141" s="12" t="s">
        <v>35</v>
      </c>
      <c r="V141" s="24"/>
    </row>
    <row r="142" s="4" customFormat="1" ht="87" customHeight="1" spans="1:22">
      <c r="A142" s="11">
        <v>138</v>
      </c>
      <c r="B142" s="24" t="s">
        <v>291</v>
      </c>
      <c r="C142" s="24" t="s">
        <v>512</v>
      </c>
      <c r="D142" s="24" t="s">
        <v>27</v>
      </c>
      <c r="E142" s="24" t="s">
        <v>297</v>
      </c>
      <c r="F142" s="24" t="s">
        <v>49</v>
      </c>
      <c r="G142" s="12">
        <v>2021.9</v>
      </c>
      <c r="H142" s="12">
        <v>2021.12</v>
      </c>
      <c r="I142" s="24" t="s">
        <v>527</v>
      </c>
      <c r="J142" s="24" t="s">
        <v>528</v>
      </c>
      <c r="K142" s="14">
        <v>18</v>
      </c>
      <c r="L142" s="25">
        <v>16</v>
      </c>
      <c r="M142" s="26">
        <v>0</v>
      </c>
      <c r="N142" s="24">
        <v>2</v>
      </c>
      <c r="O142" s="27">
        <v>19</v>
      </c>
      <c r="P142" s="14">
        <v>3</v>
      </c>
      <c r="Q142" s="14">
        <v>0</v>
      </c>
      <c r="R142" s="14">
        <v>16</v>
      </c>
      <c r="S142" s="24" t="s">
        <v>529</v>
      </c>
      <c r="T142" s="24" t="s">
        <v>296</v>
      </c>
      <c r="U142" s="12" t="s">
        <v>35</v>
      </c>
      <c r="V142" s="24"/>
    </row>
    <row r="143" s="4" customFormat="1" ht="87" customHeight="1" spans="1:22">
      <c r="A143" s="11">
        <v>139</v>
      </c>
      <c r="B143" s="24" t="s">
        <v>291</v>
      </c>
      <c r="C143" s="24" t="s">
        <v>512</v>
      </c>
      <c r="D143" s="24" t="s">
        <v>27</v>
      </c>
      <c r="E143" s="24" t="s">
        <v>297</v>
      </c>
      <c r="F143" s="24" t="s">
        <v>49</v>
      </c>
      <c r="G143" s="12">
        <v>2021.9</v>
      </c>
      <c r="H143" s="12">
        <v>2021.12</v>
      </c>
      <c r="I143" s="24" t="s">
        <v>530</v>
      </c>
      <c r="J143" s="24" t="s">
        <v>531</v>
      </c>
      <c r="K143" s="14">
        <v>15</v>
      </c>
      <c r="L143" s="25">
        <v>14</v>
      </c>
      <c r="M143" s="26">
        <v>0</v>
      </c>
      <c r="N143" s="24">
        <v>1</v>
      </c>
      <c r="O143" s="27">
        <v>6</v>
      </c>
      <c r="P143" s="14">
        <v>3</v>
      </c>
      <c r="Q143" s="14">
        <v>0</v>
      </c>
      <c r="R143" s="14">
        <v>3</v>
      </c>
      <c r="S143" s="24" t="s">
        <v>523</v>
      </c>
      <c r="T143" s="24" t="s">
        <v>296</v>
      </c>
      <c r="U143" s="12" t="s">
        <v>67</v>
      </c>
      <c r="V143" s="24"/>
    </row>
    <row r="144" s="4" customFormat="1" ht="87" customHeight="1" spans="1:22">
      <c r="A144" s="11">
        <v>140</v>
      </c>
      <c r="B144" s="24" t="s">
        <v>291</v>
      </c>
      <c r="C144" s="24" t="s">
        <v>532</v>
      </c>
      <c r="D144" s="24" t="s">
        <v>27</v>
      </c>
      <c r="E144" s="24" t="s">
        <v>69</v>
      </c>
      <c r="F144" s="24" t="s">
        <v>49</v>
      </c>
      <c r="G144" s="12">
        <v>2021.9</v>
      </c>
      <c r="H144" s="12">
        <v>2021.12</v>
      </c>
      <c r="I144" s="25" t="s">
        <v>533</v>
      </c>
      <c r="J144" s="24" t="s">
        <v>534</v>
      </c>
      <c r="K144" s="14">
        <v>10</v>
      </c>
      <c r="L144" s="25">
        <v>10</v>
      </c>
      <c r="M144" s="26">
        <v>0</v>
      </c>
      <c r="N144" s="24">
        <v>0</v>
      </c>
      <c r="O144" s="27">
        <v>21</v>
      </c>
      <c r="P144" s="14">
        <v>3</v>
      </c>
      <c r="Q144" s="14">
        <v>0</v>
      </c>
      <c r="R144" s="14">
        <v>18</v>
      </c>
      <c r="S144" s="24" t="s">
        <v>535</v>
      </c>
      <c r="T144" s="24" t="s">
        <v>536</v>
      </c>
      <c r="U144" s="12" t="s">
        <v>35</v>
      </c>
      <c r="V144" s="24"/>
    </row>
    <row r="145" s="4" customFormat="1" ht="87" customHeight="1" spans="1:22">
      <c r="A145" s="11">
        <v>141</v>
      </c>
      <c r="B145" s="24" t="s">
        <v>291</v>
      </c>
      <c r="C145" s="24" t="s">
        <v>532</v>
      </c>
      <c r="D145" s="24" t="s">
        <v>27</v>
      </c>
      <c r="E145" s="24" t="s">
        <v>69</v>
      </c>
      <c r="F145" s="24" t="s">
        <v>49</v>
      </c>
      <c r="G145" s="24">
        <v>2021.9</v>
      </c>
      <c r="H145" s="12">
        <v>2021.12</v>
      </c>
      <c r="I145" s="25" t="s">
        <v>537</v>
      </c>
      <c r="J145" s="28" t="s">
        <v>538</v>
      </c>
      <c r="K145" s="27">
        <v>7</v>
      </c>
      <c r="L145" s="28">
        <v>5</v>
      </c>
      <c r="M145" s="26">
        <v>0</v>
      </c>
      <c r="N145" s="28">
        <v>2</v>
      </c>
      <c r="O145" s="27">
        <v>21</v>
      </c>
      <c r="P145" s="27">
        <v>18</v>
      </c>
      <c r="Q145" s="27">
        <v>0</v>
      </c>
      <c r="R145" s="27">
        <v>3</v>
      </c>
      <c r="S145" s="24" t="s">
        <v>539</v>
      </c>
      <c r="T145" s="24" t="s">
        <v>536</v>
      </c>
      <c r="U145" s="12" t="s">
        <v>35</v>
      </c>
      <c r="V145" s="24"/>
    </row>
    <row r="146" s="4" customFormat="1" ht="87" customHeight="1" spans="1:22">
      <c r="A146" s="11">
        <v>142</v>
      </c>
      <c r="B146" s="24" t="s">
        <v>291</v>
      </c>
      <c r="C146" s="24" t="s">
        <v>532</v>
      </c>
      <c r="D146" s="24" t="s">
        <v>27</v>
      </c>
      <c r="E146" s="12" t="s">
        <v>69</v>
      </c>
      <c r="F146" s="24" t="s">
        <v>49</v>
      </c>
      <c r="G146" s="12">
        <v>2021.9</v>
      </c>
      <c r="H146" s="12">
        <v>2021.12</v>
      </c>
      <c r="I146" s="25" t="s">
        <v>540</v>
      </c>
      <c r="J146" s="24" t="s">
        <v>541</v>
      </c>
      <c r="K146" s="14">
        <v>18</v>
      </c>
      <c r="L146" s="25">
        <v>10</v>
      </c>
      <c r="M146" s="26">
        <v>0</v>
      </c>
      <c r="N146" s="24">
        <v>8</v>
      </c>
      <c r="O146" s="27">
        <v>40</v>
      </c>
      <c r="P146" s="14">
        <v>5</v>
      </c>
      <c r="Q146" s="14">
        <v>0</v>
      </c>
      <c r="R146" s="14">
        <v>35</v>
      </c>
      <c r="S146" s="24" t="s">
        <v>539</v>
      </c>
      <c r="T146" s="24" t="s">
        <v>536</v>
      </c>
      <c r="U146" s="12" t="s">
        <v>35</v>
      </c>
      <c r="V146" s="24"/>
    </row>
    <row r="147" s="4" customFormat="1" ht="87" customHeight="1" spans="1:22">
      <c r="A147" s="11">
        <v>143</v>
      </c>
      <c r="B147" s="24" t="s">
        <v>291</v>
      </c>
      <c r="C147" s="24" t="s">
        <v>532</v>
      </c>
      <c r="D147" s="24" t="s">
        <v>27</v>
      </c>
      <c r="E147" s="24" t="s">
        <v>69</v>
      </c>
      <c r="F147" s="24" t="s">
        <v>49</v>
      </c>
      <c r="G147" s="12">
        <v>2021.9</v>
      </c>
      <c r="H147" s="12">
        <v>2021.12</v>
      </c>
      <c r="I147" s="25" t="s">
        <v>542</v>
      </c>
      <c r="J147" s="24" t="s">
        <v>543</v>
      </c>
      <c r="K147" s="14">
        <v>18</v>
      </c>
      <c r="L147" s="25">
        <v>10</v>
      </c>
      <c r="M147" s="26">
        <v>0</v>
      </c>
      <c r="N147" s="24">
        <v>8</v>
      </c>
      <c r="O147" s="27">
        <v>18</v>
      </c>
      <c r="P147" s="14">
        <v>2</v>
      </c>
      <c r="Q147" s="14">
        <v>0</v>
      </c>
      <c r="R147" s="14">
        <v>16</v>
      </c>
      <c r="S147" s="24" t="s">
        <v>539</v>
      </c>
      <c r="T147" s="24" t="s">
        <v>536</v>
      </c>
      <c r="U147" s="12" t="s">
        <v>35</v>
      </c>
      <c r="V147" s="24"/>
    </row>
    <row r="148" s="4" customFormat="1" ht="87" customHeight="1" spans="1:22">
      <c r="A148" s="11">
        <v>144</v>
      </c>
      <c r="B148" s="24" t="s">
        <v>291</v>
      </c>
      <c r="C148" s="24" t="s">
        <v>532</v>
      </c>
      <c r="D148" s="24" t="s">
        <v>27</v>
      </c>
      <c r="E148" s="12" t="s">
        <v>69</v>
      </c>
      <c r="F148" s="24" t="s">
        <v>49</v>
      </c>
      <c r="G148" s="12">
        <v>2021.9</v>
      </c>
      <c r="H148" s="12">
        <v>2021.12</v>
      </c>
      <c r="I148" s="25" t="s">
        <v>544</v>
      </c>
      <c r="J148" s="24" t="s">
        <v>545</v>
      </c>
      <c r="K148" s="14">
        <v>20</v>
      </c>
      <c r="L148" s="25">
        <v>10</v>
      </c>
      <c r="M148" s="26">
        <v>0</v>
      </c>
      <c r="N148" s="24">
        <v>10</v>
      </c>
      <c r="O148" s="27">
        <v>20</v>
      </c>
      <c r="P148" s="14">
        <v>2</v>
      </c>
      <c r="Q148" s="14">
        <v>0</v>
      </c>
      <c r="R148" s="14">
        <v>18</v>
      </c>
      <c r="S148" s="24" t="s">
        <v>539</v>
      </c>
      <c r="T148" s="24" t="s">
        <v>536</v>
      </c>
      <c r="U148" s="12" t="s">
        <v>35</v>
      </c>
      <c r="V148" s="24"/>
    </row>
    <row r="149" s="4" customFormat="1" ht="87" customHeight="1" spans="1:22">
      <c r="A149" s="11">
        <v>145</v>
      </c>
      <c r="B149" s="24" t="s">
        <v>291</v>
      </c>
      <c r="C149" s="24" t="s">
        <v>532</v>
      </c>
      <c r="D149" s="24" t="s">
        <v>27</v>
      </c>
      <c r="E149" s="12" t="s">
        <v>69</v>
      </c>
      <c r="F149" s="24" t="s">
        <v>49</v>
      </c>
      <c r="G149" s="12">
        <v>2021.9</v>
      </c>
      <c r="H149" s="12">
        <v>2021.12</v>
      </c>
      <c r="I149" s="25" t="s">
        <v>546</v>
      </c>
      <c r="J149" s="24" t="s">
        <v>547</v>
      </c>
      <c r="K149" s="14">
        <v>17.5</v>
      </c>
      <c r="L149" s="25">
        <v>10</v>
      </c>
      <c r="M149" s="26">
        <v>0</v>
      </c>
      <c r="N149" s="24">
        <v>7.5</v>
      </c>
      <c r="O149" s="27">
        <v>23</v>
      </c>
      <c r="P149" s="14">
        <v>2</v>
      </c>
      <c r="Q149" s="14">
        <v>0</v>
      </c>
      <c r="R149" s="14">
        <v>21</v>
      </c>
      <c r="S149" s="24" t="s">
        <v>539</v>
      </c>
      <c r="T149" s="24" t="s">
        <v>536</v>
      </c>
      <c r="U149" s="12" t="s">
        <v>35</v>
      </c>
      <c r="V149" s="24"/>
    </row>
    <row r="150" s="4" customFormat="1" ht="87" customHeight="1" spans="1:22">
      <c r="A150" s="11">
        <v>146</v>
      </c>
      <c r="B150" s="24" t="s">
        <v>291</v>
      </c>
      <c r="C150" s="24" t="s">
        <v>532</v>
      </c>
      <c r="D150" s="24" t="s">
        <v>27</v>
      </c>
      <c r="E150" s="12" t="s">
        <v>69</v>
      </c>
      <c r="F150" s="24" t="s">
        <v>49</v>
      </c>
      <c r="G150" s="12">
        <v>2021.9</v>
      </c>
      <c r="H150" s="12">
        <v>2021.12</v>
      </c>
      <c r="I150" s="25" t="s">
        <v>548</v>
      </c>
      <c r="J150" s="24" t="s">
        <v>549</v>
      </c>
      <c r="K150" s="14">
        <v>8</v>
      </c>
      <c r="L150" s="25">
        <v>8</v>
      </c>
      <c r="M150" s="26">
        <v>0</v>
      </c>
      <c r="N150" s="24">
        <v>0</v>
      </c>
      <c r="O150" s="27">
        <v>23</v>
      </c>
      <c r="P150" s="14">
        <v>3</v>
      </c>
      <c r="Q150" s="14">
        <v>0</v>
      </c>
      <c r="R150" s="14">
        <v>20</v>
      </c>
      <c r="S150" s="24" t="s">
        <v>307</v>
      </c>
      <c r="T150" s="24" t="s">
        <v>536</v>
      </c>
      <c r="U150" s="12" t="s">
        <v>35</v>
      </c>
      <c r="V150" s="24"/>
    </row>
    <row r="151" s="4" customFormat="1" ht="87" customHeight="1" spans="1:22">
      <c r="A151" s="11">
        <v>147</v>
      </c>
      <c r="B151" s="24" t="s">
        <v>291</v>
      </c>
      <c r="C151" s="24" t="s">
        <v>532</v>
      </c>
      <c r="D151" s="24" t="s">
        <v>27</v>
      </c>
      <c r="E151" s="12" t="s">
        <v>69</v>
      </c>
      <c r="F151" s="24" t="s">
        <v>49</v>
      </c>
      <c r="G151" s="12">
        <v>2021.9</v>
      </c>
      <c r="H151" s="12">
        <v>2021.12</v>
      </c>
      <c r="I151" s="25" t="s">
        <v>550</v>
      </c>
      <c r="J151" s="24" t="s">
        <v>551</v>
      </c>
      <c r="K151" s="14">
        <v>25</v>
      </c>
      <c r="L151" s="25">
        <v>15</v>
      </c>
      <c r="M151" s="26">
        <v>0</v>
      </c>
      <c r="N151" s="24">
        <v>10</v>
      </c>
      <c r="O151" s="27">
        <v>20</v>
      </c>
      <c r="P151" s="14">
        <v>3</v>
      </c>
      <c r="Q151" s="14">
        <v>0</v>
      </c>
      <c r="R151" s="14">
        <v>17</v>
      </c>
      <c r="S151" s="24" t="s">
        <v>539</v>
      </c>
      <c r="T151" s="24" t="s">
        <v>536</v>
      </c>
      <c r="U151" s="12" t="s">
        <v>35</v>
      </c>
      <c r="V151" s="24"/>
    </row>
    <row r="152" s="4" customFormat="1" ht="87" customHeight="1" spans="1:22">
      <c r="A152" s="11">
        <v>148</v>
      </c>
      <c r="B152" s="24" t="s">
        <v>291</v>
      </c>
      <c r="C152" s="24" t="s">
        <v>552</v>
      </c>
      <c r="D152" s="24" t="s">
        <v>27</v>
      </c>
      <c r="E152" s="12" t="s">
        <v>69</v>
      </c>
      <c r="F152" s="24" t="s">
        <v>49</v>
      </c>
      <c r="G152" s="24">
        <v>2021.9</v>
      </c>
      <c r="H152" s="12">
        <v>2021.12</v>
      </c>
      <c r="I152" s="24" t="s">
        <v>553</v>
      </c>
      <c r="J152" s="28" t="s">
        <v>554</v>
      </c>
      <c r="K152" s="27">
        <v>11.9</v>
      </c>
      <c r="L152" s="28">
        <v>6</v>
      </c>
      <c r="M152" s="26">
        <v>0</v>
      </c>
      <c r="N152" s="28">
        <v>5.9</v>
      </c>
      <c r="O152" s="27">
        <v>43</v>
      </c>
      <c r="P152" s="27">
        <v>1</v>
      </c>
      <c r="Q152" s="27">
        <v>0</v>
      </c>
      <c r="R152" s="27">
        <v>42</v>
      </c>
      <c r="S152" s="24" t="s">
        <v>555</v>
      </c>
      <c r="T152" s="24" t="s">
        <v>73</v>
      </c>
      <c r="U152" s="12" t="s">
        <v>35</v>
      </c>
      <c r="V152" s="24"/>
    </row>
    <row r="153" s="4" customFormat="1" ht="87" customHeight="1" spans="1:22">
      <c r="A153" s="11">
        <v>149</v>
      </c>
      <c r="B153" s="24" t="s">
        <v>291</v>
      </c>
      <c r="C153" s="24" t="s">
        <v>552</v>
      </c>
      <c r="D153" s="24" t="s">
        <v>27</v>
      </c>
      <c r="E153" s="24" t="s">
        <v>297</v>
      </c>
      <c r="F153" s="24" t="s">
        <v>49</v>
      </c>
      <c r="G153" s="12">
        <v>2021.9</v>
      </c>
      <c r="H153" s="12">
        <v>2021.12</v>
      </c>
      <c r="I153" s="24" t="s">
        <v>556</v>
      </c>
      <c r="J153" s="24" t="s">
        <v>557</v>
      </c>
      <c r="K153" s="14">
        <v>12</v>
      </c>
      <c r="L153" s="25">
        <v>10</v>
      </c>
      <c r="M153" s="26">
        <v>0</v>
      </c>
      <c r="N153" s="24">
        <v>2</v>
      </c>
      <c r="O153" s="27">
        <v>30</v>
      </c>
      <c r="P153" s="14">
        <v>3</v>
      </c>
      <c r="Q153" s="14">
        <v>0</v>
      </c>
      <c r="R153" s="14">
        <v>27</v>
      </c>
      <c r="S153" s="24" t="s">
        <v>558</v>
      </c>
      <c r="T153" s="24" t="s">
        <v>73</v>
      </c>
      <c r="U153" s="12" t="s">
        <v>35</v>
      </c>
      <c r="V153" s="24"/>
    </row>
    <row r="154" s="4" customFormat="1" ht="87" customHeight="1" spans="1:22">
      <c r="A154" s="11">
        <v>150</v>
      </c>
      <c r="B154" s="24" t="s">
        <v>291</v>
      </c>
      <c r="C154" s="24" t="s">
        <v>552</v>
      </c>
      <c r="D154" s="24" t="s">
        <v>27</v>
      </c>
      <c r="E154" s="24" t="s">
        <v>87</v>
      </c>
      <c r="F154" s="24" t="s">
        <v>49</v>
      </c>
      <c r="G154" s="12">
        <v>2021.9</v>
      </c>
      <c r="H154" s="12">
        <v>2021.12</v>
      </c>
      <c r="I154" s="24" t="s">
        <v>559</v>
      </c>
      <c r="J154" s="24" t="s">
        <v>560</v>
      </c>
      <c r="K154" s="14">
        <v>10</v>
      </c>
      <c r="L154" s="25">
        <v>8</v>
      </c>
      <c r="M154" s="26">
        <v>0</v>
      </c>
      <c r="N154" s="24">
        <v>2</v>
      </c>
      <c r="O154" s="27">
        <v>40</v>
      </c>
      <c r="P154" s="14">
        <v>2</v>
      </c>
      <c r="Q154" s="14">
        <v>0</v>
      </c>
      <c r="R154" s="14">
        <v>38</v>
      </c>
      <c r="S154" s="24" t="s">
        <v>561</v>
      </c>
      <c r="T154" s="24" t="s">
        <v>73</v>
      </c>
      <c r="U154" s="12" t="s">
        <v>35</v>
      </c>
      <c r="V154" s="24"/>
    </row>
    <row r="155" s="4" customFormat="1" ht="87" customHeight="1" spans="1:22">
      <c r="A155" s="11">
        <v>151</v>
      </c>
      <c r="B155" s="24" t="s">
        <v>291</v>
      </c>
      <c r="C155" s="24" t="s">
        <v>552</v>
      </c>
      <c r="D155" s="24" t="s">
        <v>27</v>
      </c>
      <c r="E155" s="24" t="s">
        <v>213</v>
      </c>
      <c r="F155" s="24" t="s">
        <v>49</v>
      </c>
      <c r="G155" s="12">
        <v>2021.9</v>
      </c>
      <c r="H155" s="12">
        <v>2021.12</v>
      </c>
      <c r="I155" s="24" t="s">
        <v>562</v>
      </c>
      <c r="J155" s="24" t="s">
        <v>563</v>
      </c>
      <c r="K155" s="14">
        <v>10</v>
      </c>
      <c r="L155" s="25">
        <v>8</v>
      </c>
      <c r="M155" s="26">
        <v>0</v>
      </c>
      <c r="N155" s="24">
        <v>2</v>
      </c>
      <c r="O155" s="27">
        <v>17</v>
      </c>
      <c r="P155" s="14">
        <v>1</v>
      </c>
      <c r="Q155" s="14">
        <v>0</v>
      </c>
      <c r="R155" s="14">
        <v>16</v>
      </c>
      <c r="S155" s="24" t="s">
        <v>555</v>
      </c>
      <c r="T155" s="24" t="s">
        <v>73</v>
      </c>
      <c r="U155" s="12" t="s">
        <v>67</v>
      </c>
      <c r="V155" s="24"/>
    </row>
    <row r="156" s="4" customFormat="1" ht="87" customHeight="1" spans="1:22">
      <c r="A156" s="11">
        <v>152</v>
      </c>
      <c r="B156" s="24" t="s">
        <v>291</v>
      </c>
      <c r="C156" s="24" t="s">
        <v>564</v>
      </c>
      <c r="D156" s="24" t="s">
        <v>27</v>
      </c>
      <c r="E156" s="24" t="s">
        <v>448</v>
      </c>
      <c r="F156" s="24" t="s">
        <v>37</v>
      </c>
      <c r="G156" s="12">
        <v>2021.9</v>
      </c>
      <c r="H156" s="12">
        <v>2021.12</v>
      </c>
      <c r="I156" s="24" t="s">
        <v>565</v>
      </c>
      <c r="J156" s="24" t="s">
        <v>566</v>
      </c>
      <c r="K156" s="14">
        <v>8.2</v>
      </c>
      <c r="L156" s="25">
        <v>8</v>
      </c>
      <c r="M156" s="26">
        <v>0</v>
      </c>
      <c r="N156" s="24">
        <v>0.2</v>
      </c>
      <c r="O156" s="27">
        <v>26</v>
      </c>
      <c r="P156" s="14">
        <v>6</v>
      </c>
      <c r="Q156" s="14">
        <v>4</v>
      </c>
      <c r="R156" s="14">
        <v>16</v>
      </c>
      <c r="S156" s="24" t="s">
        <v>567</v>
      </c>
      <c r="T156" s="24" t="s">
        <v>568</v>
      </c>
      <c r="U156" s="12" t="s">
        <v>35</v>
      </c>
      <c r="V156" s="24"/>
    </row>
    <row r="157" s="4" customFormat="1" ht="87" customHeight="1" spans="1:22">
      <c r="A157" s="11">
        <v>153</v>
      </c>
      <c r="B157" s="24" t="s">
        <v>291</v>
      </c>
      <c r="C157" s="24" t="s">
        <v>564</v>
      </c>
      <c r="D157" s="24" t="s">
        <v>27</v>
      </c>
      <c r="E157" s="24" t="s">
        <v>448</v>
      </c>
      <c r="F157" s="24" t="s">
        <v>49</v>
      </c>
      <c r="G157" s="24">
        <v>2021.9</v>
      </c>
      <c r="H157" s="12">
        <v>2021.12</v>
      </c>
      <c r="I157" s="24" t="s">
        <v>569</v>
      </c>
      <c r="J157" s="28" t="s">
        <v>570</v>
      </c>
      <c r="K157" s="27">
        <v>5.01</v>
      </c>
      <c r="L157" s="28">
        <v>5</v>
      </c>
      <c r="M157" s="26">
        <v>0</v>
      </c>
      <c r="N157" s="28">
        <v>0.01</v>
      </c>
      <c r="O157" s="27">
        <v>11</v>
      </c>
      <c r="P157" s="27">
        <v>2</v>
      </c>
      <c r="Q157" s="27">
        <v>1</v>
      </c>
      <c r="R157" s="27">
        <v>8</v>
      </c>
      <c r="S157" s="24" t="s">
        <v>571</v>
      </c>
      <c r="T157" s="24" t="s">
        <v>73</v>
      </c>
      <c r="U157" s="12" t="s">
        <v>35</v>
      </c>
      <c r="V157" s="24"/>
    </row>
    <row r="158" s="4" customFormat="1" ht="87" customHeight="1" spans="1:22">
      <c r="A158" s="11">
        <v>154</v>
      </c>
      <c r="B158" s="24" t="s">
        <v>291</v>
      </c>
      <c r="C158" s="24" t="s">
        <v>564</v>
      </c>
      <c r="D158" s="24" t="s">
        <v>27</v>
      </c>
      <c r="E158" s="24" t="s">
        <v>572</v>
      </c>
      <c r="F158" s="24" t="s">
        <v>49</v>
      </c>
      <c r="G158" s="12">
        <v>2021.9</v>
      </c>
      <c r="H158" s="12">
        <v>2021.12</v>
      </c>
      <c r="I158" s="24" t="s">
        <v>573</v>
      </c>
      <c r="J158" s="24" t="s">
        <v>574</v>
      </c>
      <c r="K158" s="14">
        <v>12.5</v>
      </c>
      <c r="L158" s="25">
        <v>12</v>
      </c>
      <c r="M158" s="26">
        <v>0</v>
      </c>
      <c r="N158" s="24">
        <v>0.5</v>
      </c>
      <c r="O158" s="27">
        <v>14</v>
      </c>
      <c r="P158" s="14">
        <v>3</v>
      </c>
      <c r="Q158" s="14">
        <v>0</v>
      </c>
      <c r="R158" s="14">
        <v>11</v>
      </c>
      <c r="S158" s="24" t="s">
        <v>575</v>
      </c>
      <c r="T158" s="24" t="s">
        <v>73</v>
      </c>
      <c r="U158" s="12" t="s">
        <v>35</v>
      </c>
      <c r="V158" s="24"/>
    </row>
    <row r="159" s="4" customFormat="1" ht="87" customHeight="1" spans="1:22">
      <c r="A159" s="11">
        <v>155</v>
      </c>
      <c r="B159" s="24" t="s">
        <v>291</v>
      </c>
      <c r="C159" s="24" t="s">
        <v>564</v>
      </c>
      <c r="D159" s="24" t="s">
        <v>27</v>
      </c>
      <c r="E159" s="12" t="s">
        <v>69</v>
      </c>
      <c r="F159" s="24" t="s">
        <v>49</v>
      </c>
      <c r="G159" s="12">
        <v>2021.9</v>
      </c>
      <c r="H159" s="12">
        <v>2021.12</v>
      </c>
      <c r="I159" s="24" t="s">
        <v>576</v>
      </c>
      <c r="J159" s="24" t="s">
        <v>577</v>
      </c>
      <c r="K159" s="14">
        <v>13.5</v>
      </c>
      <c r="L159" s="25">
        <v>12</v>
      </c>
      <c r="M159" s="26">
        <v>0</v>
      </c>
      <c r="N159" s="24">
        <v>1.5</v>
      </c>
      <c r="O159" s="27">
        <v>14</v>
      </c>
      <c r="P159" s="14">
        <v>1</v>
      </c>
      <c r="Q159" s="14">
        <v>1</v>
      </c>
      <c r="R159" s="14">
        <v>12</v>
      </c>
      <c r="S159" s="24" t="s">
        <v>578</v>
      </c>
      <c r="T159" s="24" t="s">
        <v>579</v>
      </c>
      <c r="U159" s="12" t="s">
        <v>35</v>
      </c>
      <c r="V159" s="24"/>
    </row>
    <row r="160" s="4" customFormat="1" ht="87" customHeight="1" spans="1:22">
      <c r="A160" s="11">
        <v>156</v>
      </c>
      <c r="B160" s="24" t="s">
        <v>291</v>
      </c>
      <c r="C160" s="24" t="s">
        <v>564</v>
      </c>
      <c r="D160" s="24" t="s">
        <v>27</v>
      </c>
      <c r="E160" s="24" t="s">
        <v>448</v>
      </c>
      <c r="F160" s="24" t="s">
        <v>37</v>
      </c>
      <c r="G160" s="12">
        <v>2021.9</v>
      </c>
      <c r="H160" s="12">
        <v>2021.12</v>
      </c>
      <c r="I160" s="24" t="s">
        <v>580</v>
      </c>
      <c r="J160" s="24" t="s">
        <v>581</v>
      </c>
      <c r="K160" s="14">
        <v>5.2</v>
      </c>
      <c r="L160" s="25">
        <v>5</v>
      </c>
      <c r="M160" s="26">
        <v>0</v>
      </c>
      <c r="N160" s="24">
        <v>0.2</v>
      </c>
      <c r="O160" s="27">
        <v>20</v>
      </c>
      <c r="P160" s="14">
        <v>4</v>
      </c>
      <c r="Q160" s="14">
        <v>1</v>
      </c>
      <c r="R160" s="14">
        <v>15</v>
      </c>
      <c r="S160" s="24" t="s">
        <v>582</v>
      </c>
      <c r="T160" s="24" t="s">
        <v>73</v>
      </c>
      <c r="U160" s="12" t="s">
        <v>35</v>
      </c>
      <c r="V160" s="24"/>
    </row>
    <row r="161" s="4" customFormat="1" ht="87" customHeight="1" spans="1:22">
      <c r="A161" s="11">
        <v>157</v>
      </c>
      <c r="B161" s="24" t="s">
        <v>291</v>
      </c>
      <c r="C161" s="24" t="s">
        <v>564</v>
      </c>
      <c r="D161" s="24" t="s">
        <v>27</v>
      </c>
      <c r="E161" s="24" t="s">
        <v>448</v>
      </c>
      <c r="F161" s="24" t="s">
        <v>49</v>
      </c>
      <c r="G161" s="12">
        <v>2021.9</v>
      </c>
      <c r="H161" s="12">
        <v>2021.12</v>
      </c>
      <c r="I161" s="24" t="s">
        <v>583</v>
      </c>
      <c r="J161" s="12" t="s">
        <v>584</v>
      </c>
      <c r="K161" s="14">
        <v>5.2</v>
      </c>
      <c r="L161" s="29">
        <v>5</v>
      </c>
      <c r="M161" s="26">
        <v>0</v>
      </c>
      <c r="N161" s="12">
        <v>0.2</v>
      </c>
      <c r="O161" s="27">
        <v>13</v>
      </c>
      <c r="P161" s="14">
        <v>2</v>
      </c>
      <c r="Q161" s="14">
        <v>2</v>
      </c>
      <c r="R161" s="14">
        <v>9</v>
      </c>
      <c r="S161" s="24" t="s">
        <v>585</v>
      </c>
      <c r="T161" s="24" t="s">
        <v>73</v>
      </c>
      <c r="U161" s="12" t="s">
        <v>67</v>
      </c>
      <c r="V161" s="24"/>
    </row>
    <row r="162" s="4" customFormat="1" ht="87" customHeight="1" spans="1:22">
      <c r="A162" s="11">
        <v>158</v>
      </c>
      <c r="B162" s="24" t="s">
        <v>291</v>
      </c>
      <c r="C162" s="24" t="s">
        <v>586</v>
      </c>
      <c r="D162" s="24" t="s">
        <v>27</v>
      </c>
      <c r="E162" s="12" t="s">
        <v>69</v>
      </c>
      <c r="F162" s="24" t="s">
        <v>49</v>
      </c>
      <c r="G162" s="12">
        <v>2021.9</v>
      </c>
      <c r="H162" s="12">
        <v>2021.12</v>
      </c>
      <c r="I162" s="24" t="s">
        <v>587</v>
      </c>
      <c r="J162" s="24" t="s">
        <v>588</v>
      </c>
      <c r="K162" s="14">
        <v>6</v>
      </c>
      <c r="L162" s="25">
        <v>5</v>
      </c>
      <c r="M162" s="26">
        <v>0</v>
      </c>
      <c r="N162" s="24">
        <v>1</v>
      </c>
      <c r="O162" s="27">
        <v>18</v>
      </c>
      <c r="P162" s="14">
        <v>3</v>
      </c>
      <c r="Q162" s="14">
        <v>0</v>
      </c>
      <c r="R162" s="14">
        <v>15</v>
      </c>
      <c r="S162" s="24" t="s">
        <v>589</v>
      </c>
      <c r="T162" s="24" t="s">
        <v>590</v>
      </c>
      <c r="U162" s="12" t="s">
        <v>35</v>
      </c>
      <c r="V162" s="24"/>
    </row>
    <row r="163" s="4" customFormat="1" ht="87" customHeight="1" spans="1:22">
      <c r="A163" s="11">
        <v>159</v>
      </c>
      <c r="B163" s="24" t="s">
        <v>291</v>
      </c>
      <c r="C163" s="24" t="s">
        <v>586</v>
      </c>
      <c r="D163" s="24" t="s">
        <v>27</v>
      </c>
      <c r="E163" s="12" t="s">
        <v>69</v>
      </c>
      <c r="F163" s="24" t="s">
        <v>49</v>
      </c>
      <c r="G163" s="12">
        <v>2021.9</v>
      </c>
      <c r="H163" s="12">
        <v>2021.12</v>
      </c>
      <c r="I163" s="24" t="s">
        <v>591</v>
      </c>
      <c r="J163" s="24" t="s">
        <v>592</v>
      </c>
      <c r="K163" s="14">
        <v>4</v>
      </c>
      <c r="L163" s="25">
        <v>3</v>
      </c>
      <c r="M163" s="26">
        <v>0</v>
      </c>
      <c r="N163" s="24">
        <v>1</v>
      </c>
      <c r="O163" s="27">
        <v>20</v>
      </c>
      <c r="P163" s="14">
        <v>3</v>
      </c>
      <c r="Q163" s="14">
        <v>1</v>
      </c>
      <c r="R163" s="14">
        <v>16</v>
      </c>
      <c r="S163" s="24" t="s">
        <v>593</v>
      </c>
      <c r="T163" s="24" t="s">
        <v>590</v>
      </c>
      <c r="U163" s="12" t="s">
        <v>35</v>
      </c>
      <c r="V163" s="24"/>
    </row>
    <row r="164" s="4" customFormat="1" ht="87" customHeight="1" spans="1:22">
      <c r="A164" s="11">
        <v>160</v>
      </c>
      <c r="B164" s="24" t="s">
        <v>291</v>
      </c>
      <c r="C164" s="24" t="s">
        <v>586</v>
      </c>
      <c r="D164" s="24" t="s">
        <v>27</v>
      </c>
      <c r="E164" s="12" t="s">
        <v>69</v>
      </c>
      <c r="F164" s="24" t="s">
        <v>49</v>
      </c>
      <c r="G164" s="12">
        <v>2021.9</v>
      </c>
      <c r="H164" s="12">
        <v>2021.12</v>
      </c>
      <c r="I164" s="24" t="s">
        <v>594</v>
      </c>
      <c r="J164" s="24" t="s">
        <v>595</v>
      </c>
      <c r="K164" s="14">
        <v>7</v>
      </c>
      <c r="L164" s="25">
        <v>5</v>
      </c>
      <c r="M164" s="26">
        <v>0</v>
      </c>
      <c r="N164" s="24">
        <v>2</v>
      </c>
      <c r="O164" s="27">
        <v>28</v>
      </c>
      <c r="P164" s="14">
        <v>6</v>
      </c>
      <c r="Q164" s="14">
        <v>0</v>
      </c>
      <c r="R164" s="14">
        <v>22</v>
      </c>
      <c r="S164" s="24" t="s">
        <v>596</v>
      </c>
      <c r="T164" s="24" t="s">
        <v>590</v>
      </c>
      <c r="U164" s="12" t="s">
        <v>35</v>
      </c>
      <c r="V164" s="24"/>
    </row>
    <row r="165" s="4" customFormat="1" ht="87" customHeight="1" spans="1:22">
      <c r="A165" s="11">
        <v>161</v>
      </c>
      <c r="B165" s="24" t="s">
        <v>291</v>
      </c>
      <c r="C165" s="24" t="s">
        <v>586</v>
      </c>
      <c r="D165" s="24" t="s">
        <v>27</v>
      </c>
      <c r="E165" s="24" t="s">
        <v>297</v>
      </c>
      <c r="F165" s="24" t="s">
        <v>49</v>
      </c>
      <c r="G165" s="24">
        <v>2021.9</v>
      </c>
      <c r="H165" s="12">
        <v>2021.12</v>
      </c>
      <c r="I165" s="24" t="s">
        <v>597</v>
      </c>
      <c r="J165" s="28" t="s">
        <v>598</v>
      </c>
      <c r="K165" s="27">
        <v>15.6</v>
      </c>
      <c r="L165" s="28">
        <v>15</v>
      </c>
      <c r="M165" s="26">
        <v>0</v>
      </c>
      <c r="N165" s="28">
        <v>0.6</v>
      </c>
      <c r="O165" s="27">
        <v>19</v>
      </c>
      <c r="P165" s="27">
        <v>5</v>
      </c>
      <c r="Q165" s="27">
        <v>0</v>
      </c>
      <c r="R165" s="27">
        <v>14</v>
      </c>
      <c r="S165" s="24" t="s">
        <v>599</v>
      </c>
      <c r="T165" s="24" t="s">
        <v>590</v>
      </c>
      <c r="U165" s="12" t="s">
        <v>35</v>
      </c>
      <c r="V165" s="24"/>
    </row>
    <row r="166" s="4" customFormat="1" ht="87" customHeight="1" spans="1:22">
      <c r="A166" s="11">
        <v>162</v>
      </c>
      <c r="B166" s="24" t="s">
        <v>291</v>
      </c>
      <c r="C166" s="24" t="s">
        <v>586</v>
      </c>
      <c r="D166" s="24" t="s">
        <v>27</v>
      </c>
      <c r="E166" s="24" t="s">
        <v>297</v>
      </c>
      <c r="F166" s="24" t="s">
        <v>49</v>
      </c>
      <c r="G166" s="12">
        <v>2021.9</v>
      </c>
      <c r="H166" s="12">
        <v>2021.12</v>
      </c>
      <c r="I166" s="24" t="s">
        <v>600</v>
      </c>
      <c r="J166" s="24" t="s">
        <v>601</v>
      </c>
      <c r="K166" s="14">
        <v>8.5</v>
      </c>
      <c r="L166" s="25">
        <v>7</v>
      </c>
      <c r="M166" s="26">
        <v>0</v>
      </c>
      <c r="N166" s="24">
        <v>1.5</v>
      </c>
      <c r="O166" s="27">
        <v>18</v>
      </c>
      <c r="P166" s="14">
        <v>2</v>
      </c>
      <c r="Q166" s="14">
        <v>0</v>
      </c>
      <c r="R166" s="14">
        <v>16</v>
      </c>
      <c r="S166" s="24" t="s">
        <v>602</v>
      </c>
      <c r="T166" s="24" t="s">
        <v>590</v>
      </c>
      <c r="U166" s="12" t="s">
        <v>35</v>
      </c>
      <c r="V166" s="24"/>
    </row>
    <row r="167" s="4" customFormat="1" ht="87" customHeight="1" spans="1:22">
      <c r="A167" s="11">
        <v>163</v>
      </c>
      <c r="B167" s="24" t="s">
        <v>291</v>
      </c>
      <c r="C167" s="24" t="s">
        <v>586</v>
      </c>
      <c r="D167" s="24" t="s">
        <v>27</v>
      </c>
      <c r="E167" s="24" t="s">
        <v>297</v>
      </c>
      <c r="F167" s="24" t="s">
        <v>49</v>
      </c>
      <c r="G167" s="12">
        <v>2021.9</v>
      </c>
      <c r="H167" s="12">
        <v>2021.12</v>
      </c>
      <c r="I167" s="24" t="s">
        <v>603</v>
      </c>
      <c r="J167" s="24" t="s">
        <v>604</v>
      </c>
      <c r="K167" s="14">
        <v>7</v>
      </c>
      <c r="L167" s="25">
        <v>5</v>
      </c>
      <c r="M167" s="26">
        <v>0</v>
      </c>
      <c r="N167" s="24">
        <v>2</v>
      </c>
      <c r="O167" s="27">
        <v>26</v>
      </c>
      <c r="P167" s="14">
        <v>3</v>
      </c>
      <c r="Q167" s="14">
        <v>0</v>
      </c>
      <c r="R167" s="14">
        <v>23</v>
      </c>
      <c r="S167" s="24" t="s">
        <v>605</v>
      </c>
      <c r="T167" s="24" t="s">
        <v>590</v>
      </c>
      <c r="U167" s="12" t="s">
        <v>35</v>
      </c>
      <c r="V167" s="24"/>
    </row>
    <row r="168" s="4" customFormat="1" ht="87" customHeight="1" spans="1:22">
      <c r="A168" s="11">
        <v>164</v>
      </c>
      <c r="B168" s="24" t="s">
        <v>291</v>
      </c>
      <c r="C168" s="24" t="s">
        <v>586</v>
      </c>
      <c r="D168" s="24" t="s">
        <v>27</v>
      </c>
      <c r="E168" s="24" t="s">
        <v>297</v>
      </c>
      <c r="F168" s="24" t="s">
        <v>49</v>
      </c>
      <c r="G168" s="12">
        <v>2021.9</v>
      </c>
      <c r="H168" s="12">
        <v>2021.12</v>
      </c>
      <c r="I168" s="24" t="s">
        <v>606</v>
      </c>
      <c r="J168" s="24" t="s">
        <v>607</v>
      </c>
      <c r="K168" s="14">
        <v>6.5</v>
      </c>
      <c r="L168" s="25">
        <v>5</v>
      </c>
      <c r="M168" s="26">
        <v>0</v>
      </c>
      <c r="N168" s="24">
        <v>1.5</v>
      </c>
      <c r="O168" s="27">
        <v>30</v>
      </c>
      <c r="P168" s="14">
        <v>2</v>
      </c>
      <c r="Q168" s="14">
        <v>0</v>
      </c>
      <c r="R168" s="14">
        <v>28</v>
      </c>
      <c r="S168" s="24" t="s">
        <v>608</v>
      </c>
      <c r="T168" s="24" t="s">
        <v>590</v>
      </c>
      <c r="U168" s="12" t="s">
        <v>35</v>
      </c>
      <c r="V168" s="24"/>
    </row>
    <row r="169" s="4" customFormat="1" ht="87" customHeight="1" spans="1:22">
      <c r="A169" s="11">
        <v>165</v>
      </c>
      <c r="B169" s="24" t="s">
        <v>291</v>
      </c>
      <c r="C169" s="24" t="s">
        <v>586</v>
      </c>
      <c r="D169" s="24" t="s">
        <v>27</v>
      </c>
      <c r="E169" s="24" t="s">
        <v>69</v>
      </c>
      <c r="F169" s="24" t="s">
        <v>49</v>
      </c>
      <c r="G169" s="12">
        <v>2021.9</v>
      </c>
      <c r="H169" s="12">
        <v>2021.12</v>
      </c>
      <c r="I169" s="24" t="s">
        <v>609</v>
      </c>
      <c r="J169" s="24" t="s">
        <v>610</v>
      </c>
      <c r="K169" s="14">
        <v>11</v>
      </c>
      <c r="L169" s="25">
        <v>10</v>
      </c>
      <c r="M169" s="26">
        <v>0</v>
      </c>
      <c r="N169" s="24">
        <v>1</v>
      </c>
      <c r="O169" s="27">
        <v>41</v>
      </c>
      <c r="P169" s="14">
        <v>4</v>
      </c>
      <c r="Q169" s="14">
        <v>2</v>
      </c>
      <c r="R169" s="14">
        <v>35</v>
      </c>
      <c r="S169" s="24" t="s">
        <v>611</v>
      </c>
      <c r="T169" s="24" t="s">
        <v>73</v>
      </c>
      <c r="U169" s="12" t="s">
        <v>67</v>
      </c>
      <c r="V169" s="24"/>
    </row>
    <row r="170" s="4" customFormat="1" ht="87" customHeight="1" spans="1:22">
      <c r="A170" s="11">
        <v>166</v>
      </c>
      <c r="B170" s="24" t="s">
        <v>291</v>
      </c>
      <c r="C170" s="24" t="s">
        <v>612</v>
      </c>
      <c r="D170" s="24" t="s">
        <v>27</v>
      </c>
      <c r="E170" s="24" t="s">
        <v>297</v>
      </c>
      <c r="F170" s="24" t="s">
        <v>49</v>
      </c>
      <c r="G170" s="12">
        <v>2021.9</v>
      </c>
      <c r="H170" s="12">
        <v>2021.12</v>
      </c>
      <c r="I170" s="24" t="s">
        <v>613</v>
      </c>
      <c r="J170" s="24" t="s">
        <v>614</v>
      </c>
      <c r="K170" s="14">
        <v>5</v>
      </c>
      <c r="L170" s="25">
        <v>5</v>
      </c>
      <c r="M170" s="26">
        <v>0</v>
      </c>
      <c r="N170" s="24">
        <v>0</v>
      </c>
      <c r="O170" s="27">
        <v>14</v>
      </c>
      <c r="P170" s="14">
        <v>4</v>
      </c>
      <c r="Q170" s="14">
        <v>0</v>
      </c>
      <c r="R170" s="14">
        <v>10</v>
      </c>
      <c r="S170" s="24" t="s">
        <v>615</v>
      </c>
      <c r="T170" s="24" t="s">
        <v>616</v>
      </c>
      <c r="U170" s="12" t="s">
        <v>35</v>
      </c>
      <c r="V170" s="24"/>
    </row>
    <row r="171" s="4" customFormat="1" ht="87" customHeight="1" spans="1:22">
      <c r="A171" s="11">
        <v>167</v>
      </c>
      <c r="B171" s="24" t="s">
        <v>291</v>
      </c>
      <c r="C171" s="24" t="s">
        <v>612</v>
      </c>
      <c r="D171" s="24" t="s">
        <v>27</v>
      </c>
      <c r="E171" s="24" t="s">
        <v>414</v>
      </c>
      <c r="F171" s="24" t="s">
        <v>49</v>
      </c>
      <c r="G171" s="12">
        <v>2021.9</v>
      </c>
      <c r="H171" s="12">
        <v>2021.12</v>
      </c>
      <c r="I171" s="24" t="s">
        <v>617</v>
      </c>
      <c r="J171" s="24" t="s">
        <v>618</v>
      </c>
      <c r="K171" s="14">
        <v>9</v>
      </c>
      <c r="L171" s="25">
        <v>8</v>
      </c>
      <c r="M171" s="26">
        <v>0</v>
      </c>
      <c r="N171" s="24">
        <v>1</v>
      </c>
      <c r="O171" s="27">
        <v>37</v>
      </c>
      <c r="P171" s="14">
        <v>5</v>
      </c>
      <c r="Q171" s="14">
        <v>0</v>
      </c>
      <c r="R171" s="14">
        <v>32</v>
      </c>
      <c r="S171" s="24" t="s">
        <v>619</v>
      </c>
      <c r="T171" s="24" t="s">
        <v>620</v>
      </c>
      <c r="U171" s="12" t="s">
        <v>35</v>
      </c>
      <c r="V171" s="24"/>
    </row>
    <row r="172" s="4" customFormat="1" ht="87" customHeight="1" spans="1:22">
      <c r="A172" s="11">
        <v>168</v>
      </c>
      <c r="B172" s="24" t="s">
        <v>291</v>
      </c>
      <c r="C172" s="24" t="s">
        <v>612</v>
      </c>
      <c r="D172" s="24" t="s">
        <v>27</v>
      </c>
      <c r="E172" s="24" t="s">
        <v>69</v>
      </c>
      <c r="F172" s="24" t="s">
        <v>49</v>
      </c>
      <c r="G172" s="12">
        <v>2021.9</v>
      </c>
      <c r="H172" s="12">
        <v>2021.12</v>
      </c>
      <c r="I172" s="24" t="s">
        <v>621</v>
      </c>
      <c r="J172" s="24" t="s">
        <v>622</v>
      </c>
      <c r="K172" s="14">
        <v>9</v>
      </c>
      <c r="L172" s="25">
        <v>8</v>
      </c>
      <c r="M172" s="26">
        <v>0</v>
      </c>
      <c r="N172" s="24">
        <v>1</v>
      </c>
      <c r="O172" s="27">
        <v>17</v>
      </c>
      <c r="P172" s="14">
        <v>2</v>
      </c>
      <c r="Q172" s="14">
        <v>0</v>
      </c>
      <c r="R172" s="14">
        <v>15</v>
      </c>
      <c r="S172" s="24" t="s">
        <v>623</v>
      </c>
      <c r="T172" s="24" t="s">
        <v>620</v>
      </c>
      <c r="U172" s="12" t="s">
        <v>35</v>
      </c>
      <c r="V172" s="24"/>
    </row>
    <row r="173" s="4" customFormat="1" ht="87" customHeight="1" spans="1:22">
      <c r="A173" s="11">
        <v>169</v>
      </c>
      <c r="B173" s="24" t="s">
        <v>291</v>
      </c>
      <c r="C173" s="24" t="s">
        <v>612</v>
      </c>
      <c r="D173" s="24" t="s">
        <v>27</v>
      </c>
      <c r="E173" s="24" t="s">
        <v>297</v>
      </c>
      <c r="F173" s="24" t="s">
        <v>49</v>
      </c>
      <c r="G173" s="24">
        <v>2021.9</v>
      </c>
      <c r="H173" s="12">
        <v>2021.12</v>
      </c>
      <c r="I173" s="24" t="s">
        <v>624</v>
      </c>
      <c r="J173" s="28" t="s">
        <v>625</v>
      </c>
      <c r="K173" s="27">
        <v>12</v>
      </c>
      <c r="L173" s="28">
        <v>5</v>
      </c>
      <c r="M173" s="26">
        <v>0</v>
      </c>
      <c r="N173" s="28">
        <v>7</v>
      </c>
      <c r="O173" s="27">
        <v>18</v>
      </c>
      <c r="P173" s="27">
        <v>6</v>
      </c>
      <c r="Q173" s="27">
        <v>0</v>
      </c>
      <c r="R173" s="27">
        <v>12</v>
      </c>
      <c r="S173" s="24" t="s">
        <v>626</v>
      </c>
      <c r="T173" s="24" t="s">
        <v>627</v>
      </c>
      <c r="U173" s="12" t="s">
        <v>35</v>
      </c>
      <c r="V173" s="24"/>
    </row>
    <row r="174" s="4" customFormat="1" ht="87" customHeight="1" spans="1:22">
      <c r="A174" s="11">
        <v>170</v>
      </c>
      <c r="B174" s="24" t="s">
        <v>291</v>
      </c>
      <c r="C174" s="24" t="s">
        <v>612</v>
      </c>
      <c r="D174" s="24" t="s">
        <v>27</v>
      </c>
      <c r="E174" s="24" t="s">
        <v>414</v>
      </c>
      <c r="F174" s="24" t="s">
        <v>49</v>
      </c>
      <c r="G174" s="12">
        <v>2021.9</v>
      </c>
      <c r="H174" s="12">
        <v>2021.12</v>
      </c>
      <c r="I174" s="24" t="s">
        <v>628</v>
      </c>
      <c r="J174" s="24" t="s">
        <v>629</v>
      </c>
      <c r="K174" s="14">
        <v>13</v>
      </c>
      <c r="L174" s="25">
        <v>10</v>
      </c>
      <c r="M174" s="26">
        <v>0</v>
      </c>
      <c r="N174" s="24">
        <v>3</v>
      </c>
      <c r="O174" s="27">
        <v>25</v>
      </c>
      <c r="P174" s="14">
        <v>4</v>
      </c>
      <c r="Q174" s="14">
        <v>0</v>
      </c>
      <c r="R174" s="14">
        <v>21</v>
      </c>
      <c r="S174" s="24" t="s">
        <v>630</v>
      </c>
      <c r="T174" s="24" t="s">
        <v>631</v>
      </c>
      <c r="U174" s="12" t="s">
        <v>35</v>
      </c>
      <c r="V174" s="24"/>
    </row>
    <row r="175" s="4" customFormat="1" ht="87" customHeight="1" spans="1:22">
      <c r="A175" s="11">
        <v>171</v>
      </c>
      <c r="B175" s="24" t="s">
        <v>291</v>
      </c>
      <c r="C175" s="24" t="s">
        <v>632</v>
      </c>
      <c r="D175" s="24" t="s">
        <v>27</v>
      </c>
      <c r="E175" s="24" t="s">
        <v>448</v>
      </c>
      <c r="F175" s="24" t="s">
        <v>49</v>
      </c>
      <c r="G175" s="24">
        <v>2021.9</v>
      </c>
      <c r="H175" s="12">
        <v>2021.12</v>
      </c>
      <c r="I175" s="24" t="s">
        <v>633</v>
      </c>
      <c r="J175" s="28" t="s">
        <v>634</v>
      </c>
      <c r="K175" s="27">
        <v>6.924</v>
      </c>
      <c r="L175" s="28">
        <v>5</v>
      </c>
      <c r="M175" s="26">
        <v>0</v>
      </c>
      <c r="N175" s="28">
        <v>1.924</v>
      </c>
      <c r="O175" s="27">
        <v>8</v>
      </c>
      <c r="P175" s="27">
        <v>8</v>
      </c>
      <c r="Q175" s="27">
        <v>0</v>
      </c>
      <c r="R175" s="27">
        <v>0</v>
      </c>
      <c r="S175" s="24" t="s">
        <v>635</v>
      </c>
      <c r="T175" s="24" t="s">
        <v>636</v>
      </c>
      <c r="U175" s="12" t="s">
        <v>35</v>
      </c>
      <c r="V175" s="24"/>
    </row>
    <row r="176" s="4" customFormat="1" ht="87" customHeight="1" spans="1:22">
      <c r="A176" s="11">
        <v>172</v>
      </c>
      <c r="B176" s="24" t="s">
        <v>291</v>
      </c>
      <c r="C176" s="24" t="s">
        <v>632</v>
      </c>
      <c r="D176" s="24" t="s">
        <v>27</v>
      </c>
      <c r="E176" s="24" t="s">
        <v>213</v>
      </c>
      <c r="F176" s="24" t="s">
        <v>37</v>
      </c>
      <c r="G176" s="12">
        <v>2021.9</v>
      </c>
      <c r="H176" s="12">
        <v>2021.12</v>
      </c>
      <c r="I176" s="24" t="s">
        <v>637</v>
      </c>
      <c r="J176" s="24" t="s">
        <v>638</v>
      </c>
      <c r="K176" s="14">
        <v>12</v>
      </c>
      <c r="L176" s="25">
        <v>10</v>
      </c>
      <c r="M176" s="26">
        <v>0</v>
      </c>
      <c r="N176" s="24">
        <v>2</v>
      </c>
      <c r="O176" s="27">
        <v>8</v>
      </c>
      <c r="P176" s="14">
        <v>3</v>
      </c>
      <c r="Q176" s="14">
        <v>0</v>
      </c>
      <c r="R176" s="14">
        <v>5</v>
      </c>
      <c r="S176" s="24" t="s">
        <v>639</v>
      </c>
      <c r="T176" s="24" t="s">
        <v>73</v>
      </c>
      <c r="U176" s="12" t="s">
        <v>35</v>
      </c>
      <c r="V176" s="25"/>
    </row>
    <row r="177" s="4" customFormat="1" ht="87" customHeight="1" spans="1:22">
      <c r="A177" s="11">
        <v>173</v>
      </c>
      <c r="B177" s="24" t="s">
        <v>291</v>
      </c>
      <c r="C177" s="24" t="s">
        <v>632</v>
      </c>
      <c r="D177" s="24" t="s">
        <v>27</v>
      </c>
      <c r="E177" s="24" t="s">
        <v>213</v>
      </c>
      <c r="F177" s="24" t="s">
        <v>49</v>
      </c>
      <c r="G177" s="12">
        <v>2021.9</v>
      </c>
      <c r="H177" s="12">
        <v>2021.12</v>
      </c>
      <c r="I177" s="24" t="s">
        <v>640</v>
      </c>
      <c r="J177" s="24" t="s">
        <v>641</v>
      </c>
      <c r="K177" s="14">
        <v>15</v>
      </c>
      <c r="L177" s="25">
        <v>10</v>
      </c>
      <c r="M177" s="26">
        <v>0</v>
      </c>
      <c r="N177" s="24">
        <v>5</v>
      </c>
      <c r="O177" s="27">
        <v>10</v>
      </c>
      <c r="P177" s="14">
        <v>5</v>
      </c>
      <c r="Q177" s="14">
        <v>0</v>
      </c>
      <c r="R177" s="14">
        <v>5</v>
      </c>
      <c r="S177" s="24" t="s">
        <v>642</v>
      </c>
      <c r="T177" s="24" t="s">
        <v>73</v>
      </c>
      <c r="U177" s="12" t="s">
        <v>35</v>
      </c>
      <c r="V177" s="25"/>
    </row>
    <row r="178" s="4" customFormat="1" ht="87" customHeight="1" spans="1:22">
      <c r="A178" s="11">
        <v>174</v>
      </c>
      <c r="B178" s="24" t="s">
        <v>291</v>
      </c>
      <c r="C178" s="24" t="s">
        <v>632</v>
      </c>
      <c r="D178" s="24" t="s">
        <v>27</v>
      </c>
      <c r="E178" s="24" t="s">
        <v>297</v>
      </c>
      <c r="F178" s="24" t="s">
        <v>49</v>
      </c>
      <c r="G178" s="12">
        <v>2021.9</v>
      </c>
      <c r="H178" s="12">
        <v>2021.12</v>
      </c>
      <c r="I178" s="24" t="s">
        <v>643</v>
      </c>
      <c r="J178" s="24" t="s">
        <v>644</v>
      </c>
      <c r="K178" s="14">
        <v>16</v>
      </c>
      <c r="L178" s="25">
        <v>10</v>
      </c>
      <c r="M178" s="26">
        <v>0</v>
      </c>
      <c r="N178" s="24">
        <v>6</v>
      </c>
      <c r="O178" s="27">
        <v>10</v>
      </c>
      <c r="P178" s="14">
        <v>7</v>
      </c>
      <c r="Q178" s="14">
        <v>0</v>
      </c>
      <c r="R178" s="14">
        <v>3</v>
      </c>
      <c r="S178" s="24" t="s">
        <v>645</v>
      </c>
      <c r="T178" s="24" t="s">
        <v>73</v>
      </c>
      <c r="U178" s="12" t="s">
        <v>35</v>
      </c>
      <c r="V178" s="25"/>
    </row>
    <row r="179" s="4" customFormat="1" ht="87" customHeight="1" spans="1:22">
      <c r="A179" s="11">
        <v>175</v>
      </c>
      <c r="B179" s="24" t="s">
        <v>291</v>
      </c>
      <c r="C179" s="24" t="s">
        <v>632</v>
      </c>
      <c r="D179" s="24" t="s">
        <v>27</v>
      </c>
      <c r="E179" s="24" t="s">
        <v>297</v>
      </c>
      <c r="F179" s="24" t="s">
        <v>49</v>
      </c>
      <c r="G179" s="12">
        <v>2021.9</v>
      </c>
      <c r="H179" s="12">
        <v>2021.12</v>
      </c>
      <c r="I179" s="24" t="s">
        <v>646</v>
      </c>
      <c r="J179" s="24" t="s">
        <v>647</v>
      </c>
      <c r="K179" s="14">
        <v>8.2</v>
      </c>
      <c r="L179" s="25">
        <v>8</v>
      </c>
      <c r="M179" s="26">
        <v>0</v>
      </c>
      <c r="N179" s="24">
        <v>0.2</v>
      </c>
      <c r="O179" s="27">
        <v>7</v>
      </c>
      <c r="P179" s="14">
        <v>2</v>
      </c>
      <c r="Q179" s="14">
        <v>0</v>
      </c>
      <c r="R179" s="14">
        <v>5</v>
      </c>
      <c r="S179" s="24" t="s">
        <v>648</v>
      </c>
      <c r="T179" s="24" t="s">
        <v>73</v>
      </c>
      <c r="U179" s="12" t="s">
        <v>35</v>
      </c>
      <c r="V179" s="25"/>
    </row>
    <row r="180" s="4" customFormat="1" ht="87" customHeight="1" spans="1:22">
      <c r="A180" s="11">
        <v>176</v>
      </c>
      <c r="B180" s="24" t="s">
        <v>291</v>
      </c>
      <c r="C180" s="24" t="s">
        <v>632</v>
      </c>
      <c r="D180" s="24" t="s">
        <v>27</v>
      </c>
      <c r="E180" s="24" t="s">
        <v>297</v>
      </c>
      <c r="F180" s="24" t="s">
        <v>49</v>
      </c>
      <c r="G180" s="12">
        <v>2021.9</v>
      </c>
      <c r="H180" s="12">
        <v>2021.12</v>
      </c>
      <c r="I180" s="24" t="s">
        <v>649</v>
      </c>
      <c r="J180" s="24" t="s">
        <v>650</v>
      </c>
      <c r="K180" s="14">
        <v>18</v>
      </c>
      <c r="L180" s="25">
        <v>12</v>
      </c>
      <c r="M180" s="26">
        <v>0</v>
      </c>
      <c r="N180" s="24">
        <v>6</v>
      </c>
      <c r="O180" s="27">
        <v>11</v>
      </c>
      <c r="P180" s="14">
        <v>5</v>
      </c>
      <c r="Q180" s="14">
        <v>1</v>
      </c>
      <c r="R180" s="14">
        <v>5</v>
      </c>
      <c r="S180" s="24" t="s">
        <v>651</v>
      </c>
      <c r="T180" s="24" t="s">
        <v>73</v>
      </c>
      <c r="U180" s="12" t="s">
        <v>35</v>
      </c>
      <c r="V180" s="25"/>
    </row>
    <row r="181" s="4" customFormat="1" ht="87" customHeight="1" spans="1:22">
      <c r="A181" s="11">
        <v>177</v>
      </c>
      <c r="B181" s="30" t="s">
        <v>291</v>
      </c>
      <c r="C181" s="12" t="s">
        <v>632</v>
      </c>
      <c r="D181" s="24" t="s">
        <v>27</v>
      </c>
      <c r="E181" s="24" t="s">
        <v>297</v>
      </c>
      <c r="F181" s="12" t="s">
        <v>49</v>
      </c>
      <c r="G181" s="12">
        <v>2021.9</v>
      </c>
      <c r="H181" s="12">
        <v>2021.12</v>
      </c>
      <c r="I181" s="14" t="s">
        <v>652</v>
      </c>
      <c r="J181" s="12" t="s">
        <v>653</v>
      </c>
      <c r="K181" s="14">
        <v>6</v>
      </c>
      <c r="L181" s="14">
        <v>5</v>
      </c>
      <c r="M181" s="26">
        <v>0</v>
      </c>
      <c r="N181" s="14">
        <v>1</v>
      </c>
      <c r="O181" s="27">
        <v>8</v>
      </c>
      <c r="P181" s="14">
        <v>2</v>
      </c>
      <c r="Q181" s="14">
        <v>1</v>
      </c>
      <c r="R181" s="14">
        <v>5</v>
      </c>
      <c r="S181" s="21" t="s">
        <v>654</v>
      </c>
      <c r="T181" s="21" t="s">
        <v>73</v>
      </c>
      <c r="U181" s="12" t="s">
        <v>67</v>
      </c>
      <c r="V181" s="24"/>
    </row>
    <row r="182" s="4" customFormat="1" ht="87" customHeight="1" spans="1:22">
      <c r="A182" s="11">
        <v>178</v>
      </c>
      <c r="B182" s="24" t="s">
        <v>291</v>
      </c>
      <c r="C182" s="24" t="s">
        <v>655</v>
      </c>
      <c r="D182" s="24" t="s">
        <v>27</v>
      </c>
      <c r="E182" s="24" t="s">
        <v>87</v>
      </c>
      <c r="F182" s="24" t="s">
        <v>49</v>
      </c>
      <c r="G182" s="12">
        <v>2021.9</v>
      </c>
      <c r="H182" s="12">
        <v>2021.12</v>
      </c>
      <c r="I182" s="24" t="s">
        <v>656</v>
      </c>
      <c r="J182" s="12" t="s">
        <v>657</v>
      </c>
      <c r="K182" s="14">
        <v>10.28</v>
      </c>
      <c r="L182" s="29">
        <v>8</v>
      </c>
      <c r="M182" s="26">
        <v>0</v>
      </c>
      <c r="N182" s="12">
        <v>2.28</v>
      </c>
      <c r="O182" s="27">
        <v>7</v>
      </c>
      <c r="P182" s="14">
        <v>3</v>
      </c>
      <c r="Q182" s="14">
        <v>0</v>
      </c>
      <c r="R182" s="14">
        <v>4</v>
      </c>
      <c r="S182" s="24" t="s">
        <v>658</v>
      </c>
      <c r="T182" s="24" t="s">
        <v>73</v>
      </c>
      <c r="U182" s="24" t="s">
        <v>35</v>
      </c>
      <c r="V182" s="24"/>
    </row>
    <row r="183" s="4" customFormat="1" ht="87" customHeight="1" spans="1:22">
      <c r="A183" s="11">
        <v>179</v>
      </c>
      <c r="B183" s="24" t="s">
        <v>291</v>
      </c>
      <c r="C183" s="24" t="s">
        <v>655</v>
      </c>
      <c r="D183" s="24" t="s">
        <v>27</v>
      </c>
      <c r="E183" s="24" t="s">
        <v>414</v>
      </c>
      <c r="F183" s="24" t="s">
        <v>49</v>
      </c>
      <c r="G183" s="24">
        <v>2021.9</v>
      </c>
      <c r="H183" s="12">
        <v>2021.12</v>
      </c>
      <c r="I183" s="24" t="s">
        <v>659</v>
      </c>
      <c r="J183" s="28" t="s">
        <v>660</v>
      </c>
      <c r="K183" s="27">
        <v>8</v>
      </c>
      <c r="L183" s="28">
        <v>5</v>
      </c>
      <c r="M183" s="26">
        <v>0</v>
      </c>
      <c r="N183" s="28">
        <v>3</v>
      </c>
      <c r="O183" s="27">
        <v>12</v>
      </c>
      <c r="P183" s="27">
        <v>4</v>
      </c>
      <c r="Q183" s="27">
        <v>0</v>
      </c>
      <c r="R183" s="27">
        <v>8</v>
      </c>
      <c r="S183" s="24" t="s">
        <v>661</v>
      </c>
      <c r="T183" s="24" t="s">
        <v>73</v>
      </c>
      <c r="U183" s="24" t="s">
        <v>35</v>
      </c>
      <c r="V183" s="24"/>
    </row>
    <row r="184" s="4" customFormat="1" ht="87" customHeight="1" spans="1:22">
      <c r="A184" s="11">
        <v>180</v>
      </c>
      <c r="B184" s="24" t="s">
        <v>291</v>
      </c>
      <c r="C184" s="24" t="s">
        <v>655</v>
      </c>
      <c r="D184" s="24" t="s">
        <v>27</v>
      </c>
      <c r="E184" s="12" t="s">
        <v>69</v>
      </c>
      <c r="F184" s="24" t="s">
        <v>49</v>
      </c>
      <c r="G184" s="12">
        <v>2021.9</v>
      </c>
      <c r="H184" s="12">
        <v>2021.12</v>
      </c>
      <c r="I184" s="24" t="s">
        <v>662</v>
      </c>
      <c r="J184" s="24" t="s">
        <v>663</v>
      </c>
      <c r="K184" s="14">
        <v>25</v>
      </c>
      <c r="L184" s="25">
        <v>10</v>
      </c>
      <c r="M184" s="26">
        <v>0</v>
      </c>
      <c r="N184" s="24">
        <v>15</v>
      </c>
      <c r="O184" s="27">
        <v>16</v>
      </c>
      <c r="P184" s="14">
        <v>3</v>
      </c>
      <c r="Q184" s="14">
        <v>0</v>
      </c>
      <c r="R184" s="14">
        <v>13</v>
      </c>
      <c r="S184" s="24" t="s">
        <v>664</v>
      </c>
      <c r="T184" s="24" t="s">
        <v>73</v>
      </c>
      <c r="U184" s="24" t="s">
        <v>35</v>
      </c>
      <c r="V184" s="24"/>
    </row>
    <row r="185" s="4" customFormat="1" ht="87" customHeight="1" spans="1:22">
      <c r="A185" s="11">
        <v>181</v>
      </c>
      <c r="B185" s="24" t="s">
        <v>291</v>
      </c>
      <c r="C185" s="24" t="s">
        <v>655</v>
      </c>
      <c r="D185" s="24" t="s">
        <v>27</v>
      </c>
      <c r="E185" s="24" t="s">
        <v>87</v>
      </c>
      <c r="F185" s="24" t="s">
        <v>49</v>
      </c>
      <c r="G185" s="12">
        <v>2021.9</v>
      </c>
      <c r="H185" s="12">
        <v>2021.12</v>
      </c>
      <c r="I185" s="24" t="s">
        <v>665</v>
      </c>
      <c r="J185" s="24" t="s">
        <v>666</v>
      </c>
      <c r="K185" s="14">
        <v>12</v>
      </c>
      <c r="L185" s="25">
        <v>8</v>
      </c>
      <c r="M185" s="26">
        <v>0</v>
      </c>
      <c r="N185" s="24">
        <v>4</v>
      </c>
      <c r="O185" s="27">
        <v>16</v>
      </c>
      <c r="P185" s="14">
        <v>4</v>
      </c>
      <c r="Q185" s="14">
        <v>0</v>
      </c>
      <c r="R185" s="14">
        <v>12</v>
      </c>
      <c r="S185" s="24" t="s">
        <v>667</v>
      </c>
      <c r="T185" s="24" t="s">
        <v>73</v>
      </c>
      <c r="U185" s="24" t="s">
        <v>35</v>
      </c>
      <c r="V185" s="24"/>
    </row>
    <row r="186" s="4" customFormat="1" ht="87" customHeight="1" spans="1:22">
      <c r="A186" s="11">
        <v>182</v>
      </c>
      <c r="B186" s="24" t="s">
        <v>291</v>
      </c>
      <c r="C186" s="24" t="s">
        <v>655</v>
      </c>
      <c r="D186" s="24" t="s">
        <v>27</v>
      </c>
      <c r="E186" s="12" t="s">
        <v>69</v>
      </c>
      <c r="F186" s="24" t="s">
        <v>49</v>
      </c>
      <c r="G186" s="12">
        <v>2021.9</v>
      </c>
      <c r="H186" s="12">
        <v>2021.12</v>
      </c>
      <c r="I186" s="24" t="s">
        <v>668</v>
      </c>
      <c r="J186" s="24" t="s">
        <v>669</v>
      </c>
      <c r="K186" s="14">
        <v>25</v>
      </c>
      <c r="L186" s="25">
        <v>10</v>
      </c>
      <c r="M186" s="26">
        <v>0</v>
      </c>
      <c r="N186" s="24">
        <v>15</v>
      </c>
      <c r="O186" s="27">
        <v>12</v>
      </c>
      <c r="P186" s="14">
        <v>4</v>
      </c>
      <c r="Q186" s="14">
        <v>0</v>
      </c>
      <c r="R186" s="14">
        <v>8</v>
      </c>
      <c r="S186" s="24" t="s">
        <v>661</v>
      </c>
      <c r="T186" s="24" t="s">
        <v>73</v>
      </c>
      <c r="U186" s="24" t="s">
        <v>67</v>
      </c>
      <c r="V186" s="24"/>
    </row>
    <row r="187" s="4" customFormat="1" ht="87" customHeight="1" spans="1:22">
      <c r="A187" s="11">
        <v>183</v>
      </c>
      <c r="B187" s="24" t="s">
        <v>291</v>
      </c>
      <c r="C187" s="24" t="s">
        <v>670</v>
      </c>
      <c r="D187" s="24" t="s">
        <v>27</v>
      </c>
      <c r="E187" s="24" t="s">
        <v>69</v>
      </c>
      <c r="F187" s="24" t="s">
        <v>49</v>
      </c>
      <c r="G187" s="12">
        <v>2021.9</v>
      </c>
      <c r="H187" s="12">
        <v>2021.12</v>
      </c>
      <c r="I187" s="24" t="s">
        <v>671</v>
      </c>
      <c r="J187" s="24" t="s">
        <v>672</v>
      </c>
      <c r="K187" s="14">
        <v>10.7</v>
      </c>
      <c r="L187" s="25">
        <v>10</v>
      </c>
      <c r="M187" s="26">
        <v>0</v>
      </c>
      <c r="N187" s="24">
        <v>0.7</v>
      </c>
      <c r="O187" s="27">
        <v>16</v>
      </c>
      <c r="P187" s="14">
        <v>6</v>
      </c>
      <c r="Q187" s="14">
        <v>0</v>
      </c>
      <c r="R187" s="14">
        <v>10</v>
      </c>
      <c r="S187" s="24" t="s">
        <v>673</v>
      </c>
      <c r="T187" s="24" t="s">
        <v>674</v>
      </c>
      <c r="U187" s="12" t="s">
        <v>35</v>
      </c>
      <c r="V187" s="24"/>
    </row>
    <row r="188" s="4" customFormat="1" ht="87" customHeight="1" spans="1:22">
      <c r="A188" s="11">
        <v>184</v>
      </c>
      <c r="B188" s="24" t="s">
        <v>291</v>
      </c>
      <c r="C188" s="24" t="s">
        <v>670</v>
      </c>
      <c r="D188" s="24" t="s">
        <v>27</v>
      </c>
      <c r="E188" s="24" t="s">
        <v>87</v>
      </c>
      <c r="F188" s="24" t="s">
        <v>49</v>
      </c>
      <c r="G188" s="24">
        <v>2021.9</v>
      </c>
      <c r="H188" s="12">
        <v>2021.12</v>
      </c>
      <c r="I188" s="24" t="s">
        <v>675</v>
      </c>
      <c r="J188" s="28" t="s">
        <v>676</v>
      </c>
      <c r="K188" s="27">
        <v>5.1</v>
      </c>
      <c r="L188" s="28">
        <v>5</v>
      </c>
      <c r="M188" s="26">
        <v>0</v>
      </c>
      <c r="N188" s="28">
        <v>0.1</v>
      </c>
      <c r="O188" s="27">
        <v>14</v>
      </c>
      <c r="P188" s="27">
        <v>6</v>
      </c>
      <c r="Q188" s="27">
        <v>0</v>
      </c>
      <c r="R188" s="27">
        <v>8</v>
      </c>
      <c r="S188" s="24" t="s">
        <v>677</v>
      </c>
      <c r="T188" s="24" t="s">
        <v>536</v>
      </c>
      <c r="U188" s="12" t="s">
        <v>35</v>
      </c>
      <c r="V188" s="24"/>
    </row>
    <row r="189" s="4" customFormat="1" ht="87" customHeight="1" spans="1:22">
      <c r="A189" s="11">
        <v>185</v>
      </c>
      <c r="B189" s="24" t="s">
        <v>291</v>
      </c>
      <c r="C189" s="24" t="s">
        <v>670</v>
      </c>
      <c r="D189" s="24" t="s">
        <v>27</v>
      </c>
      <c r="E189" s="24" t="s">
        <v>297</v>
      </c>
      <c r="F189" s="24" t="s">
        <v>49</v>
      </c>
      <c r="G189" s="24">
        <v>2021.9</v>
      </c>
      <c r="H189" s="12">
        <v>2021.12</v>
      </c>
      <c r="I189" s="24" t="s">
        <v>678</v>
      </c>
      <c r="J189" s="28" t="s">
        <v>679</v>
      </c>
      <c r="K189" s="27">
        <v>7.1</v>
      </c>
      <c r="L189" s="28">
        <v>7</v>
      </c>
      <c r="M189" s="26">
        <v>0</v>
      </c>
      <c r="N189" s="28">
        <v>0.1</v>
      </c>
      <c r="O189" s="27">
        <v>8</v>
      </c>
      <c r="P189" s="27">
        <v>3</v>
      </c>
      <c r="Q189" s="27">
        <v>0</v>
      </c>
      <c r="R189" s="27">
        <v>5</v>
      </c>
      <c r="S189" s="24" t="s">
        <v>680</v>
      </c>
      <c r="T189" s="24" t="s">
        <v>536</v>
      </c>
      <c r="U189" s="12" t="s">
        <v>35</v>
      </c>
      <c r="V189" s="24"/>
    </row>
    <row r="190" s="4" customFormat="1" ht="87" customHeight="1" spans="1:22">
      <c r="A190" s="11">
        <v>186</v>
      </c>
      <c r="B190" s="24" t="s">
        <v>291</v>
      </c>
      <c r="C190" s="24" t="s">
        <v>670</v>
      </c>
      <c r="D190" s="24" t="s">
        <v>27</v>
      </c>
      <c r="E190" s="24" t="s">
        <v>87</v>
      </c>
      <c r="F190" s="24" t="s">
        <v>49</v>
      </c>
      <c r="G190" s="12">
        <v>2021.9</v>
      </c>
      <c r="H190" s="12">
        <v>2021.12</v>
      </c>
      <c r="I190" s="24" t="s">
        <v>681</v>
      </c>
      <c r="J190" s="24" t="s">
        <v>682</v>
      </c>
      <c r="K190" s="14">
        <v>8.5</v>
      </c>
      <c r="L190" s="25">
        <v>8</v>
      </c>
      <c r="M190" s="26">
        <v>0</v>
      </c>
      <c r="N190" s="24">
        <v>0.5</v>
      </c>
      <c r="O190" s="27">
        <v>9</v>
      </c>
      <c r="P190" s="14">
        <v>6</v>
      </c>
      <c r="Q190" s="14">
        <v>0</v>
      </c>
      <c r="R190" s="14">
        <v>3</v>
      </c>
      <c r="S190" s="24" t="s">
        <v>683</v>
      </c>
      <c r="T190" s="24" t="s">
        <v>73</v>
      </c>
      <c r="U190" s="12" t="s">
        <v>35</v>
      </c>
      <c r="V190" s="24"/>
    </row>
    <row r="191" s="4" customFormat="1" ht="87" customHeight="1" spans="1:22">
      <c r="A191" s="11">
        <v>187</v>
      </c>
      <c r="B191" s="24" t="s">
        <v>291</v>
      </c>
      <c r="C191" s="24" t="s">
        <v>670</v>
      </c>
      <c r="D191" s="24" t="s">
        <v>27</v>
      </c>
      <c r="E191" s="24" t="s">
        <v>684</v>
      </c>
      <c r="F191" s="24" t="s">
        <v>49</v>
      </c>
      <c r="G191" s="12">
        <v>2021.9</v>
      </c>
      <c r="H191" s="12">
        <v>2021.12</v>
      </c>
      <c r="I191" s="24" t="s">
        <v>685</v>
      </c>
      <c r="J191" s="24" t="s">
        <v>686</v>
      </c>
      <c r="K191" s="14">
        <v>5.1</v>
      </c>
      <c r="L191" s="25">
        <v>5</v>
      </c>
      <c r="M191" s="26">
        <v>0</v>
      </c>
      <c r="N191" s="24">
        <v>0.1</v>
      </c>
      <c r="O191" s="27">
        <v>720</v>
      </c>
      <c r="P191" s="14">
        <v>33</v>
      </c>
      <c r="Q191" s="14">
        <v>0</v>
      </c>
      <c r="R191" s="14">
        <v>687</v>
      </c>
      <c r="S191" s="24" t="s">
        <v>687</v>
      </c>
      <c r="T191" s="24" t="s">
        <v>688</v>
      </c>
      <c r="U191" s="12" t="s">
        <v>67</v>
      </c>
      <c r="V191" s="24"/>
    </row>
    <row r="192" s="4" customFormat="1" ht="87" customHeight="1" spans="1:22">
      <c r="A192" s="11">
        <v>188</v>
      </c>
      <c r="B192" s="24" t="s">
        <v>291</v>
      </c>
      <c r="C192" s="24" t="s">
        <v>670</v>
      </c>
      <c r="D192" s="24" t="s">
        <v>27</v>
      </c>
      <c r="E192" s="24" t="s">
        <v>213</v>
      </c>
      <c r="F192" s="24" t="s">
        <v>49</v>
      </c>
      <c r="G192" s="12">
        <v>2021.9</v>
      </c>
      <c r="H192" s="12">
        <v>2021.12</v>
      </c>
      <c r="I192" s="24" t="s">
        <v>689</v>
      </c>
      <c r="J192" s="24" t="s">
        <v>690</v>
      </c>
      <c r="K192" s="14">
        <v>6.5</v>
      </c>
      <c r="L192" s="25">
        <v>6</v>
      </c>
      <c r="M192" s="26">
        <v>0</v>
      </c>
      <c r="N192" s="24">
        <v>0.5</v>
      </c>
      <c r="O192" s="27">
        <v>16</v>
      </c>
      <c r="P192" s="14">
        <v>6</v>
      </c>
      <c r="Q192" s="14">
        <v>0</v>
      </c>
      <c r="R192" s="14">
        <v>10</v>
      </c>
      <c r="S192" s="24" t="s">
        <v>691</v>
      </c>
      <c r="T192" s="24" t="s">
        <v>692</v>
      </c>
      <c r="U192" s="12" t="s">
        <v>67</v>
      </c>
      <c r="V192" s="24"/>
    </row>
    <row r="193" s="4" customFormat="1" ht="87" customHeight="1" spans="1:22">
      <c r="A193" s="11">
        <v>189</v>
      </c>
      <c r="B193" s="24" t="s">
        <v>291</v>
      </c>
      <c r="C193" s="24" t="s">
        <v>670</v>
      </c>
      <c r="D193" s="24" t="s">
        <v>27</v>
      </c>
      <c r="E193" s="24" t="s">
        <v>87</v>
      </c>
      <c r="F193" s="24" t="s">
        <v>49</v>
      </c>
      <c r="G193" s="12">
        <v>2021.9</v>
      </c>
      <c r="H193" s="12">
        <v>2021.12</v>
      </c>
      <c r="I193" s="24" t="s">
        <v>693</v>
      </c>
      <c r="J193" s="24" t="s">
        <v>694</v>
      </c>
      <c r="K193" s="14">
        <v>4.5</v>
      </c>
      <c r="L193" s="25">
        <v>4</v>
      </c>
      <c r="M193" s="26">
        <v>0</v>
      </c>
      <c r="N193" s="24">
        <v>0.5</v>
      </c>
      <c r="O193" s="27">
        <v>13</v>
      </c>
      <c r="P193" s="14">
        <v>7</v>
      </c>
      <c r="Q193" s="14">
        <v>0</v>
      </c>
      <c r="R193" s="14">
        <v>6</v>
      </c>
      <c r="S193" s="24" t="s">
        <v>695</v>
      </c>
      <c r="T193" s="24" t="s">
        <v>696</v>
      </c>
      <c r="U193" s="12" t="s">
        <v>67</v>
      </c>
      <c r="V193" s="24"/>
    </row>
    <row r="194" s="4" customFormat="1" ht="87" customHeight="1" spans="1:22">
      <c r="A194" s="11">
        <v>190</v>
      </c>
      <c r="B194" s="24" t="s">
        <v>291</v>
      </c>
      <c r="C194" s="24" t="s">
        <v>697</v>
      </c>
      <c r="D194" s="25" t="s">
        <v>27</v>
      </c>
      <c r="E194" s="12" t="s">
        <v>69</v>
      </c>
      <c r="F194" s="25" t="s">
        <v>49</v>
      </c>
      <c r="G194" s="12">
        <v>2021.9</v>
      </c>
      <c r="H194" s="12">
        <v>2021.12</v>
      </c>
      <c r="I194" s="25" t="s">
        <v>698</v>
      </c>
      <c r="J194" s="25" t="s">
        <v>699</v>
      </c>
      <c r="K194" s="14">
        <v>15</v>
      </c>
      <c r="L194" s="25">
        <v>14</v>
      </c>
      <c r="M194" s="26">
        <v>0</v>
      </c>
      <c r="N194" s="25">
        <v>1</v>
      </c>
      <c r="O194" s="27">
        <v>6</v>
      </c>
      <c r="P194" s="14">
        <v>2</v>
      </c>
      <c r="Q194" s="14">
        <v>0</v>
      </c>
      <c r="R194" s="14">
        <v>4</v>
      </c>
      <c r="S194" s="25" t="s">
        <v>700</v>
      </c>
      <c r="T194" s="25" t="s">
        <v>696</v>
      </c>
      <c r="U194" s="14" t="s">
        <v>35</v>
      </c>
      <c r="V194" s="24"/>
    </row>
    <row r="195" s="4" customFormat="1" ht="87" customHeight="1" spans="1:22">
      <c r="A195" s="11">
        <v>191</v>
      </c>
      <c r="B195" s="24" t="s">
        <v>291</v>
      </c>
      <c r="C195" s="24" t="s">
        <v>697</v>
      </c>
      <c r="D195" s="25" t="s">
        <v>27</v>
      </c>
      <c r="E195" s="12" t="s">
        <v>69</v>
      </c>
      <c r="F195" s="25" t="s">
        <v>49</v>
      </c>
      <c r="G195" s="12">
        <v>2021.9</v>
      </c>
      <c r="H195" s="12">
        <v>2021.12</v>
      </c>
      <c r="I195" s="25" t="s">
        <v>701</v>
      </c>
      <c r="J195" s="25" t="s">
        <v>702</v>
      </c>
      <c r="K195" s="14">
        <v>5.5</v>
      </c>
      <c r="L195" s="25">
        <v>5</v>
      </c>
      <c r="M195" s="26">
        <v>0</v>
      </c>
      <c r="N195" s="25">
        <v>0.5</v>
      </c>
      <c r="O195" s="27">
        <v>8</v>
      </c>
      <c r="P195" s="14">
        <v>3</v>
      </c>
      <c r="Q195" s="14">
        <v>0</v>
      </c>
      <c r="R195" s="14">
        <v>5</v>
      </c>
      <c r="S195" s="25" t="s">
        <v>703</v>
      </c>
      <c r="T195" s="25" t="s">
        <v>696</v>
      </c>
      <c r="U195" s="14" t="s">
        <v>35</v>
      </c>
      <c r="V195" s="24"/>
    </row>
    <row r="196" s="4" customFormat="1" ht="87" customHeight="1" spans="1:22">
      <c r="A196" s="11">
        <v>192</v>
      </c>
      <c r="B196" s="24" t="s">
        <v>291</v>
      </c>
      <c r="C196" s="24" t="s">
        <v>697</v>
      </c>
      <c r="D196" s="25" t="s">
        <v>27</v>
      </c>
      <c r="E196" s="12" t="s">
        <v>69</v>
      </c>
      <c r="F196" s="25" t="s">
        <v>49</v>
      </c>
      <c r="G196" s="12">
        <v>2021.9</v>
      </c>
      <c r="H196" s="12">
        <v>2021.12</v>
      </c>
      <c r="I196" s="25" t="s">
        <v>704</v>
      </c>
      <c r="J196" s="25" t="s">
        <v>705</v>
      </c>
      <c r="K196" s="14">
        <v>5.3</v>
      </c>
      <c r="L196" s="25">
        <v>5</v>
      </c>
      <c r="M196" s="26">
        <v>0</v>
      </c>
      <c r="N196" s="25">
        <v>0.3</v>
      </c>
      <c r="O196" s="27">
        <v>12</v>
      </c>
      <c r="P196" s="14">
        <v>2</v>
      </c>
      <c r="Q196" s="14">
        <v>0</v>
      </c>
      <c r="R196" s="14">
        <v>10</v>
      </c>
      <c r="S196" s="25" t="s">
        <v>706</v>
      </c>
      <c r="T196" s="25" t="s">
        <v>696</v>
      </c>
      <c r="U196" s="14" t="s">
        <v>35</v>
      </c>
      <c r="V196" s="24"/>
    </row>
    <row r="197" s="4" customFormat="1" ht="87" customHeight="1" spans="1:22">
      <c r="A197" s="11">
        <v>193</v>
      </c>
      <c r="B197" s="24" t="s">
        <v>291</v>
      </c>
      <c r="C197" s="24" t="s">
        <v>697</v>
      </c>
      <c r="D197" s="25" t="s">
        <v>27</v>
      </c>
      <c r="E197" s="12" t="s">
        <v>69</v>
      </c>
      <c r="F197" s="25" t="s">
        <v>49</v>
      </c>
      <c r="G197" s="12">
        <v>2021.9</v>
      </c>
      <c r="H197" s="12">
        <v>2021.12</v>
      </c>
      <c r="I197" s="25" t="s">
        <v>707</v>
      </c>
      <c r="J197" s="25" t="s">
        <v>708</v>
      </c>
      <c r="K197" s="14">
        <v>5</v>
      </c>
      <c r="L197" s="25">
        <v>5</v>
      </c>
      <c r="M197" s="26">
        <v>0</v>
      </c>
      <c r="N197" s="25">
        <v>0</v>
      </c>
      <c r="O197" s="27">
        <v>9</v>
      </c>
      <c r="P197" s="14">
        <v>1</v>
      </c>
      <c r="Q197" s="14">
        <v>0</v>
      </c>
      <c r="R197" s="14">
        <v>8</v>
      </c>
      <c r="S197" s="25" t="s">
        <v>310</v>
      </c>
      <c r="T197" s="25" t="s">
        <v>696</v>
      </c>
      <c r="U197" s="14" t="s">
        <v>35</v>
      </c>
      <c r="V197" s="24"/>
    </row>
    <row r="198" s="4" customFormat="1" ht="87" customHeight="1" spans="1:22">
      <c r="A198" s="11">
        <v>194</v>
      </c>
      <c r="B198" s="24" t="s">
        <v>291</v>
      </c>
      <c r="C198" s="24" t="s">
        <v>697</v>
      </c>
      <c r="D198" s="25" t="s">
        <v>27</v>
      </c>
      <c r="E198" s="12" t="s">
        <v>69</v>
      </c>
      <c r="F198" s="25" t="s">
        <v>49</v>
      </c>
      <c r="G198" s="12">
        <v>2021.9</v>
      </c>
      <c r="H198" s="12">
        <v>2021.12</v>
      </c>
      <c r="I198" s="25" t="s">
        <v>709</v>
      </c>
      <c r="J198" s="25" t="s">
        <v>710</v>
      </c>
      <c r="K198" s="14">
        <v>3.4</v>
      </c>
      <c r="L198" s="25">
        <v>3</v>
      </c>
      <c r="M198" s="26">
        <v>0</v>
      </c>
      <c r="N198" s="25">
        <v>0.4</v>
      </c>
      <c r="O198" s="27">
        <v>12</v>
      </c>
      <c r="P198" s="14">
        <v>2</v>
      </c>
      <c r="Q198" s="14">
        <v>0</v>
      </c>
      <c r="R198" s="14">
        <v>10</v>
      </c>
      <c r="S198" s="25" t="s">
        <v>711</v>
      </c>
      <c r="T198" s="25" t="s">
        <v>696</v>
      </c>
      <c r="U198" s="14" t="s">
        <v>35</v>
      </c>
      <c r="V198" s="24"/>
    </row>
    <row r="199" s="4" customFormat="1" ht="87" customHeight="1" spans="1:22">
      <c r="A199" s="11">
        <v>195</v>
      </c>
      <c r="B199" s="24" t="s">
        <v>291</v>
      </c>
      <c r="C199" s="24" t="s">
        <v>697</v>
      </c>
      <c r="D199" s="25" t="s">
        <v>27</v>
      </c>
      <c r="E199" s="25" t="s">
        <v>297</v>
      </c>
      <c r="F199" s="25" t="s">
        <v>49</v>
      </c>
      <c r="G199" s="12">
        <v>2021.9</v>
      </c>
      <c r="H199" s="12">
        <v>2021.12</v>
      </c>
      <c r="I199" s="25" t="s">
        <v>712</v>
      </c>
      <c r="J199" s="25" t="s">
        <v>713</v>
      </c>
      <c r="K199" s="14">
        <v>6.5</v>
      </c>
      <c r="L199" s="25">
        <v>6</v>
      </c>
      <c r="M199" s="26">
        <v>0</v>
      </c>
      <c r="N199" s="25">
        <v>0.5</v>
      </c>
      <c r="O199" s="27">
        <v>11</v>
      </c>
      <c r="P199" s="14">
        <v>1</v>
      </c>
      <c r="Q199" s="14">
        <v>0</v>
      </c>
      <c r="R199" s="14">
        <v>10</v>
      </c>
      <c r="S199" s="25" t="s">
        <v>714</v>
      </c>
      <c r="T199" s="25" t="s">
        <v>696</v>
      </c>
      <c r="U199" s="14" t="s">
        <v>35</v>
      </c>
      <c r="V199" s="24"/>
    </row>
    <row r="200" s="4" customFormat="1" ht="87" customHeight="1" spans="1:22">
      <c r="A200" s="11">
        <v>196</v>
      </c>
      <c r="B200" s="24" t="s">
        <v>291</v>
      </c>
      <c r="C200" s="24" t="s">
        <v>697</v>
      </c>
      <c r="D200" s="25" t="s">
        <v>27</v>
      </c>
      <c r="E200" s="25" t="s">
        <v>297</v>
      </c>
      <c r="F200" s="25" t="s">
        <v>49</v>
      </c>
      <c r="G200" s="12">
        <v>2021.9</v>
      </c>
      <c r="H200" s="12">
        <v>2021.12</v>
      </c>
      <c r="I200" s="25" t="s">
        <v>715</v>
      </c>
      <c r="J200" s="25" t="s">
        <v>716</v>
      </c>
      <c r="K200" s="14">
        <v>35</v>
      </c>
      <c r="L200" s="25">
        <v>25</v>
      </c>
      <c r="M200" s="26">
        <v>0</v>
      </c>
      <c r="N200" s="25">
        <v>10</v>
      </c>
      <c r="O200" s="27">
        <v>30</v>
      </c>
      <c r="P200" s="14">
        <v>1</v>
      </c>
      <c r="Q200" s="14">
        <v>0</v>
      </c>
      <c r="R200" s="14">
        <v>29</v>
      </c>
      <c r="S200" s="25" t="s">
        <v>717</v>
      </c>
      <c r="T200" s="25" t="s">
        <v>696</v>
      </c>
      <c r="U200" s="14" t="s">
        <v>67</v>
      </c>
      <c r="V200" s="24"/>
    </row>
    <row r="201" s="4" customFormat="1" ht="87" customHeight="1" spans="1:22">
      <c r="A201" s="11">
        <v>197</v>
      </c>
      <c r="B201" s="24" t="s">
        <v>291</v>
      </c>
      <c r="C201" s="24" t="s">
        <v>697</v>
      </c>
      <c r="D201" s="25" t="s">
        <v>27</v>
      </c>
      <c r="E201" s="25" t="s">
        <v>297</v>
      </c>
      <c r="F201" s="25" t="s">
        <v>49</v>
      </c>
      <c r="G201" s="12">
        <v>2021.9</v>
      </c>
      <c r="H201" s="12">
        <v>2021.12</v>
      </c>
      <c r="I201" s="25" t="s">
        <v>718</v>
      </c>
      <c r="J201" s="25" t="s">
        <v>719</v>
      </c>
      <c r="K201" s="14">
        <v>20</v>
      </c>
      <c r="L201" s="25">
        <v>15</v>
      </c>
      <c r="M201" s="26">
        <v>0</v>
      </c>
      <c r="N201" s="25">
        <v>5</v>
      </c>
      <c r="O201" s="27">
        <v>20</v>
      </c>
      <c r="P201" s="14">
        <v>1</v>
      </c>
      <c r="Q201" s="14">
        <v>0</v>
      </c>
      <c r="R201" s="14">
        <v>19</v>
      </c>
      <c r="S201" s="25" t="s">
        <v>720</v>
      </c>
      <c r="T201" s="25" t="s">
        <v>696</v>
      </c>
      <c r="U201" s="14" t="s">
        <v>67</v>
      </c>
      <c r="V201" s="24"/>
    </row>
    <row r="202" s="4" customFormat="1" ht="87" customHeight="1" spans="1:22">
      <c r="A202" s="11">
        <v>198</v>
      </c>
      <c r="B202" s="24" t="s">
        <v>291</v>
      </c>
      <c r="C202" s="24" t="s">
        <v>721</v>
      </c>
      <c r="D202" s="24" t="s">
        <v>27</v>
      </c>
      <c r="E202" s="24" t="s">
        <v>414</v>
      </c>
      <c r="F202" s="24" t="s">
        <v>37</v>
      </c>
      <c r="G202" s="12">
        <v>2021.9</v>
      </c>
      <c r="H202" s="12">
        <v>2021.12</v>
      </c>
      <c r="I202" s="24" t="s">
        <v>722</v>
      </c>
      <c r="J202" s="24" t="s">
        <v>723</v>
      </c>
      <c r="K202" s="14">
        <v>8</v>
      </c>
      <c r="L202" s="25">
        <v>8</v>
      </c>
      <c r="M202" s="26">
        <v>0</v>
      </c>
      <c r="N202" s="24">
        <v>0</v>
      </c>
      <c r="O202" s="27">
        <v>38</v>
      </c>
      <c r="P202" s="14">
        <v>2</v>
      </c>
      <c r="Q202" s="14">
        <v>1</v>
      </c>
      <c r="R202" s="14">
        <v>35</v>
      </c>
      <c r="S202" s="24" t="s">
        <v>724</v>
      </c>
      <c r="T202" s="24" t="s">
        <v>725</v>
      </c>
      <c r="U202" s="24" t="s">
        <v>35</v>
      </c>
      <c r="V202" s="24"/>
    </row>
    <row r="203" s="4" customFormat="1" ht="87" customHeight="1" spans="1:22">
      <c r="A203" s="11">
        <v>199</v>
      </c>
      <c r="B203" s="24" t="s">
        <v>291</v>
      </c>
      <c r="C203" s="24" t="s">
        <v>721</v>
      </c>
      <c r="D203" s="24" t="s">
        <v>27</v>
      </c>
      <c r="E203" s="12" t="s">
        <v>69</v>
      </c>
      <c r="F203" s="24" t="s">
        <v>49</v>
      </c>
      <c r="G203" s="12">
        <v>2021.9</v>
      </c>
      <c r="H203" s="12">
        <v>2021.12</v>
      </c>
      <c r="I203" s="24" t="s">
        <v>726</v>
      </c>
      <c r="J203" s="24" t="s">
        <v>727</v>
      </c>
      <c r="K203" s="14">
        <v>5</v>
      </c>
      <c r="L203" s="25">
        <v>5</v>
      </c>
      <c r="M203" s="26">
        <v>0</v>
      </c>
      <c r="N203" s="24">
        <v>0</v>
      </c>
      <c r="O203" s="27">
        <v>37</v>
      </c>
      <c r="P203" s="14">
        <v>5</v>
      </c>
      <c r="Q203" s="14">
        <v>0</v>
      </c>
      <c r="R203" s="14">
        <v>32</v>
      </c>
      <c r="S203" s="24" t="s">
        <v>728</v>
      </c>
      <c r="T203" s="24" t="s">
        <v>725</v>
      </c>
      <c r="U203" s="24" t="s">
        <v>35</v>
      </c>
      <c r="V203" s="24"/>
    </row>
    <row r="204" s="4" customFormat="1" ht="87" customHeight="1" spans="1:22">
      <c r="A204" s="11">
        <v>200</v>
      </c>
      <c r="B204" s="24" t="s">
        <v>291</v>
      </c>
      <c r="C204" s="24" t="s">
        <v>721</v>
      </c>
      <c r="D204" s="24" t="s">
        <v>27</v>
      </c>
      <c r="E204" s="24" t="s">
        <v>448</v>
      </c>
      <c r="F204" s="24" t="s">
        <v>49</v>
      </c>
      <c r="G204" s="24">
        <v>2021.9</v>
      </c>
      <c r="H204" s="12">
        <v>2021.12</v>
      </c>
      <c r="I204" s="24" t="s">
        <v>729</v>
      </c>
      <c r="J204" s="28" t="s">
        <v>730</v>
      </c>
      <c r="K204" s="27">
        <v>8</v>
      </c>
      <c r="L204" s="28">
        <v>5</v>
      </c>
      <c r="M204" s="26">
        <v>0</v>
      </c>
      <c r="N204" s="28">
        <v>3</v>
      </c>
      <c r="O204" s="27">
        <v>32</v>
      </c>
      <c r="P204" s="27">
        <v>2</v>
      </c>
      <c r="Q204" s="27">
        <v>0</v>
      </c>
      <c r="R204" s="27">
        <v>30</v>
      </c>
      <c r="S204" s="24" t="s">
        <v>731</v>
      </c>
      <c r="T204" s="24" t="s">
        <v>725</v>
      </c>
      <c r="U204" s="24" t="s">
        <v>35</v>
      </c>
      <c r="V204" s="24"/>
    </row>
    <row r="205" s="4" customFormat="1" ht="87" customHeight="1" spans="1:22">
      <c r="A205" s="11">
        <v>201</v>
      </c>
      <c r="B205" s="24" t="s">
        <v>291</v>
      </c>
      <c r="C205" s="24" t="s">
        <v>721</v>
      </c>
      <c r="D205" s="24" t="s">
        <v>27</v>
      </c>
      <c r="E205" s="24" t="s">
        <v>732</v>
      </c>
      <c r="F205" s="24" t="s">
        <v>49</v>
      </c>
      <c r="G205" s="24">
        <v>2021.9</v>
      </c>
      <c r="H205" s="12">
        <v>2021.12</v>
      </c>
      <c r="I205" s="24" t="s">
        <v>733</v>
      </c>
      <c r="J205" s="28" t="s">
        <v>734</v>
      </c>
      <c r="K205" s="27">
        <v>25</v>
      </c>
      <c r="L205" s="28">
        <v>8</v>
      </c>
      <c r="M205" s="26">
        <v>0</v>
      </c>
      <c r="N205" s="28">
        <v>17</v>
      </c>
      <c r="O205" s="27">
        <v>44</v>
      </c>
      <c r="P205" s="27">
        <v>2</v>
      </c>
      <c r="Q205" s="27">
        <v>0</v>
      </c>
      <c r="R205" s="27">
        <v>42</v>
      </c>
      <c r="S205" s="24" t="s">
        <v>735</v>
      </c>
      <c r="T205" s="24" t="s">
        <v>725</v>
      </c>
      <c r="U205" s="24" t="s">
        <v>35</v>
      </c>
      <c r="V205" s="24"/>
    </row>
    <row r="206" s="4" customFormat="1" ht="87" customHeight="1" spans="1:22">
      <c r="A206" s="11">
        <v>202</v>
      </c>
      <c r="B206" s="24" t="s">
        <v>291</v>
      </c>
      <c r="C206" s="24" t="s">
        <v>721</v>
      </c>
      <c r="D206" s="24" t="s">
        <v>27</v>
      </c>
      <c r="E206" s="24" t="s">
        <v>448</v>
      </c>
      <c r="F206" s="24" t="s">
        <v>49</v>
      </c>
      <c r="G206" s="12">
        <v>2021.9</v>
      </c>
      <c r="H206" s="12">
        <v>2021.12</v>
      </c>
      <c r="I206" s="24" t="s">
        <v>736</v>
      </c>
      <c r="J206" s="25" t="s">
        <v>737</v>
      </c>
      <c r="K206" s="14">
        <v>10.1</v>
      </c>
      <c r="L206" s="25">
        <v>8</v>
      </c>
      <c r="M206" s="26">
        <v>0</v>
      </c>
      <c r="N206" s="25">
        <v>2.1</v>
      </c>
      <c r="O206" s="27">
        <v>37</v>
      </c>
      <c r="P206" s="14">
        <v>5</v>
      </c>
      <c r="Q206" s="14">
        <v>0</v>
      </c>
      <c r="R206" s="14">
        <v>32</v>
      </c>
      <c r="S206" s="24" t="s">
        <v>731</v>
      </c>
      <c r="T206" s="24" t="s">
        <v>725</v>
      </c>
      <c r="U206" s="24" t="s">
        <v>35</v>
      </c>
      <c r="V206" s="24"/>
    </row>
    <row r="207" s="4" customFormat="1" ht="87" customHeight="1" spans="1:22">
      <c r="A207" s="11">
        <v>203</v>
      </c>
      <c r="B207" s="24" t="s">
        <v>291</v>
      </c>
      <c r="C207" s="24" t="s">
        <v>721</v>
      </c>
      <c r="D207" s="24" t="s">
        <v>27</v>
      </c>
      <c r="E207" s="24" t="s">
        <v>87</v>
      </c>
      <c r="F207" s="24" t="s">
        <v>37</v>
      </c>
      <c r="G207" s="12">
        <v>2021.9</v>
      </c>
      <c r="H207" s="12">
        <v>2021.12</v>
      </c>
      <c r="I207" s="24" t="s">
        <v>738</v>
      </c>
      <c r="J207" s="24" t="s">
        <v>739</v>
      </c>
      <c r="K207" s="14">
        <v>15.2</v>
      </c>
      <c r="L207" s="25">
        <v>15</v>
      </c>
      <c r="M207" s="26">
        <v>0</v>
      </c>
      <c r="N207" s="24">
        <v>0.2</v>
      </c>
      <c r="O207" s="27">
        <v>37</v>
      </c>
      <c r="P207" s="14">
        <v>3</v>
      </c>
      <c r="Q207" s="14">
        <v>0</v>
      </c>
      <c r="R207" s="14">
        <v>34</v>
      </c>
      <c r="S207" s="24" t="s">
        <v>740</v>
      </c>
      <c r="T207" s="24" t="s">
        <v>741</v>
      </c>
      <c r="U207" s="24" t="s">
        <v>67</v>
      </c>
      <c r="V207" s="24"/>
    </row>
    <row r="208" s="4" customFormat="1" ht="87" customHeight="1" spans="1:22">
      <c r="A208" s="11">
        <v>204</v>
      </c>
      <c r="B208" s="11" t="s">
        <v>291</v>
      </c>
      <c r="C208" s="11" t="s">
        <v>721</v>
      </c>
      <c r="D208" s="11" t="s">
        <v>27</v>
      </c>
      <c r="E208" s="11" t="s">
        <v>28</v>
      </c>
      <c r="F208" s="11" t="s">
        <v>37</v>
      </c>
      <c r="G208" s="26">
        <v>2021.9</v>
      </c>
      <c r="H208" s="26">
        <v>2021.12</v>
      </c>
      <c r="I208" s="11" t="s">
        <v>721</v>
      </c>
      <c r="J208" s="11" t="s">
        <v>742</v>
      </c>
      <c r="K208" s="12">
        <f>L208+N208</f>
        <v>28</v>
      </c>
      <c r="L208" s="24">
        <v>20</v>
      </c>
      <c r="M208" s="24">
        <v>0</v>
      </c>
      <c r="N208" s="24">
        <v>8</v>
      </c>
      <c r="O208" s="24">
        <v>45</v>
      </c>
      <c r="P208" s="24">
        <v>44</v>
      </c>
      <c r="Q208" s="24">
        <v>1</v>
      </c>
      <c r="R208" s="24">
        <v>0</v>
      </c>
      <c r="S208" s="24" t="s">
        <v>743</v>
      </c>
      <c r="T208" s="24" t="s">
        <v>744</v>
      </c>
      <c r="U208" s="24" t="s">
        <v>67</v>
      </c>
      <c r="V208" s="24"/>
    </row>
    <row r="209" s="4" customFormat="1" ht="87" customHeight="1" spans="1:22">
      <c r="A209" s="11">
        <v>205</v>
      </c>
      <c r="B209" s="12" t="s">
        <v>745</v>
      </c>
      <c r="C209" s="12" t="s">
        <v>746</v>
      </c>
      <c r="D209" s="12" t="s">
        <v>27</v>
      </c>
      <c r="E209" s="12" t="s">
        <v>747</v>
      </c>
      <c r="F209" s="12" t="s">
        <v>49</v>
      </c>
      <c r="G209" s="13" t="s">
        <v>748</v>
      </c>
      <c r="H209" s="13" t="s">
        <v>62</v>
      </c>
      <c r="I209" s="12" t="s">
        <v>749</v>
      </c>
      <c r="J209" s="21" t="s">
        <v>750</v>
      </c>
      <c r="K209" s="14">
        <v>12</v>
      </c>
      <c r="L209" s="14">
        <v>10</v>
      </c>
      <c r="M209" s="26">
        <v>0</v>
      </c>
      <c r="N209" s="14">
        <v>2</v>
      </c>
      <c r="O209" s="27">
        <v>23</v>
      </c>
      <c r="P209" s="14">
        <v>5</v>
      </c>
      <c r="Q209" s="14">
        <v>2</v>
      </c>
      <c r="R209" s="14">
        <v>16</v>
      </c>
      <c r="S209" s="21" t="s">
        <v>751</v>
      </c>
      <c r="T209" s="21" t="s">
        <v>752</v>
      </c>
      <c r="U209" s="12" t="s">
        <v>35</v>
      </c>
      <c r="V209" s="21"/>
    </row>
    <row r="210" s="4" customFormat="1" ht="87" customHeight="1" spans="1:22">
      <c r="A210" s="11">
        <v>206</v>
      </c>
      <c r="B210" s="12" t="s">
        <v>745</v>
      </c>
      <c r="C210" s="12" t="s">
        <v>746</v>
      </c>
      <c r="D210" s="12" t="s">
        <v>27</v>
      </c>
      <c r="E210" s="12" t="s">
        <v>753</v>
      </c>
      <c r="F210" s="12" t="s">
        <v>49</v>
      </c>
      <c r="G210" s="13" t="s">
        <v>754</v>
      </c>
      <c r="H210" s="13" t="s">
        <v>210</v>
      </c>
      <c r="I210" s="12" t="s">
        <v>755</v>
      </c>
      <c r="J210" s="21" t="s">
        <v>756</v>
      </c>
      <c r="K210" s="14">
        <v>5.5</v>
      </c>
      <c r="L210" s="14">
        <v>5</v>
      </c>
      <c r="M210" s="26">
        <v>0</v>
      </c>
      <c r="N210" s="14">
        <v>0.5</v>
      </c>
      <c r="O210" s="27">
        <v>19</v>
      </c>
      <c r="P210" s="14">
        <v>6</v>
      </c>
      <c r="Q210" s="14">
        <v>0</v>
      </c>
      <c r="R210" s="14">
        <v>13</v>
      </c>
      <c r="S210" s="21" t="s">
        <v>757</v>
      </c>
      <c r="T210" s="21" t="s">
        <v>752</v>
      </c>
      <c r="U210" s="12" t="s">
        <v>35</v>
      </c>
      <c r="V210" s="21"/>
    </row>
    <row r="211" s="4" customFormat="1" ht="87" customHeight="1" spans="1:22">
      <c r="A211" s="11">
        <v>207</v>
      </c>
      <c r="B211" s="12" t="s">
        <v>745</v>
      </c>
      <c r="C211" s="12" t="s">
        <v>746</v>
      </c>
      <c r="D211" s="12" t="s">
        <v>27</v>
      </c>
      <c r="E211" s="12" t="s">
        <v>758</v>
      </c>
      <c r="F211" s="12" t="s">
        <v>49</v>
      </c>
      <c r="G211" s="13" t="s">
        <v>754</v>
      </c>
      <c r="H211" s="13" t="s">
        <v>210</v>
      </c>
      <c r="I211" s="12" t="s">
        <v>759</v>
      </c>
      <c r="J211" s="21" t="s">
        <v>760</v>
      </c>
      <c r="K211" s="14">
        <v>25</v>
      </c>
      <c r="L211" s="14">
        <v>24</v>
      </c>
      <c r="M211" s="26">
        <v>0</v>
      </c>
      <c r="N211" s="14">
        <v>1</v>
      </c>
      <c r="O211" s="27">
        <v>42</v>
      </c>
      <c r="P211" s="14">
        <v>13</v>
      </c>
      <c r="Q211" s="14">
        <v>2</v>
      </c>
      <c r="R211" s="14">
        <v>27</v>
      </c>
      <c r="S211" s="21" t="s">
        <v>761</v>
      </c>
      <c r="T211" s="21" t="s">
        <v>752</v>
      </c>
      <c r="U211" s="12" t="s">
        <v>35</v>
      </c>
      <c r="V211" s="21"/>
    </row>
    <row r="212" s="4" customFormat="1" ht="87" customHeight="1" spans="1:22">
      <c r="A212" s="11">
        <v>208</v>
      </c>
      <c r="B212" s="12" t="s">
        <v>745</v>
      </c>
      <c r="C212" s="12" t="s">
        <v>746</v>
      </c>
      <c r="D212" s="12" t="s">
        <v>27</v>
      </c>
      <c r="E212" s="12" t="s">
        <v>762</v>
      </c>
      <c r="F212" s="12" t="s">
        <v>49</v>
      </c>
      <c r="G212" s="13" t="s">
        <v>754</v>
      </c>
      <c r="H212" s="13" t="s">
        <v>210</v>
      </c>
      <c r="I212" s="12" t="s">
        <v>763</v>
      </c>
      <c r="J212" s="21" t="s">
        <v>764</v>
      </c>
      <c r="K212" s="14">
        <v>7.5</v>
      </c>
      <c r="L212" s="14">
        <v>7</v>
      </c>
      <c r="M212" s="26">
        <v>0</v>
      </c>
      <c r="N212" s="14">
        <v>0.5</v>
      </c>
      <c r="O212" s="27">
        <v>22</v>
      </c>
      <c r="P212" s="14">
        <v>8</v>
      </c>
      <c r="Q212" s="14">
        <v>0</v>
      </c>
      <c r="R212" s="14">
        <v>14</v>
      </c>
      <c r="S212" s="21" t="s">
        <v>765</v>
      </c>
      <c r="T212" s="21" t="s">
        <v>752</v>
      </c>
      <c r="U212" s="12" t="s">
        <v>35</v>
      </c>
      <c r="V212" s="21"/>
    </row>
    <row r="213" s="4" customFormat="1" ht="87" customHeight="1" spans="1:22">
      <c r="A213" s="11">
        <v>209</v>
      </c>
      <c r="B213" s="12" t="s">
        <v>745</v>
      </c>
      <c r="C213" s="12" t="s">
        <v>746</v>
      </c>
      <c r="D213" s="12" t="s">
        <v>27</v>
      </c>
      <c r="E213" s="12" t="s">
        <v>766</v>
      </c>
      <c r="F213" s="12" t="s">
        <v>49</v>
      </c>
      <c r="G213" s="13" t="s">
        <v>754</v>
      </c>
      <c r="H213" s="13" t="s">
        <v>210</v>
      </c>
      <c r="I213" s="12" t="s">
        <v>767</v>
      </c>
      <c r="J213" s="21" t="s">
        <v>768</v>
      </c>
      <c r="K213" s="14">
        <v>4.1</v>
      </c>
      <c r="L213" s="14">
        <v>4</v>
      </c>
      <c r="M213" s="26">
        <v>0</v>
      </c>
      <c r="N213" s="14">
        <v>0.1</v>
      </c>
      <c r="O213" s="27">
        <v>81</v>
      </c>
      <c r="P213" s="14">
        <v>19</v>
      </c>
      <c r="Q213" s="14">
        <v>1</v>
      </c>
      <c r="R213" s="14">
        <v>61</v>
      </c>
      <c r="S213" s="21" t="s">
        <v>769</v>
      </c>
      <c r="T213" s="21" t="s">
        <v>752</v>
      </c>
      <c r="U213" s="12" t="s">
        <v>35</v>
      </c>
      <c r="V213" s="21"/>
    </row>
    <row r="214" s="4" customFormat="1" ht="87" customHeight="1" spans="1:22">
      <c r="A214" s="11">
        <v>210</v>
      </c>
      <c r="B214" s="12" t="s">
        <v>745</v>
      </c>
      <c r="C214" s="12" t="s">
        <v>746</v>
      </c>
      <c r="D214" s="12" t="s">
        <v>27</v>
      </c>
      <c r="E214" s="12" t="s">
        <v>770</v>
      </c>
      <c r="F214" s="12" t="s">
        <v>49</v>
      </c>
      <c r="G214" s="13" t="s">
        <v>38</v>
      </c>
      <c r="H214" s="13" t="s">
        <v>185</v>
      </c>
      <c r="I214" s="12" t="s">
        <v>771</v>
      </c>
      <c r="J214" s="21" t="s">
        <v>772</v>
      </c>
      <c r="K214" s="14">
        <v>30</v>
      </c>
      <c r="L214" s="14">
        <v>28</v>
      </c>
      <c r="M214" s="26">
        <v>0</v>
      </c>
      <c r="N214" s="14">
        <v>2</v>
      </c>
      <c r="O214" s="27">
        <v>77</v>
      </c>
      <c r="P214" s="14">
        <v>19</v>
      </c>
      <c r="Q214" s="14">
        <v>1</v>
      </c>
      <c r="R214" s="14">
        <v>57</v>
      </c>
      <c r="S214" s="21" t="s">
        <v>773</v>
      </c>
      <c r="T214" s="21" t="s">
        <v>752</v>
      </c>
      <c r="U214" s="12" t="s">
        <v>35</v>
      </c>
      <c r="V214" s="21"/>
    </row>
    <row r="215" s="4" customFormat="1" ht="87" customHeight="1" spans="1:22">
      <c r="A215" s="11">
        <v>211</v>
      </c>
      <c r="B215" s="12" t="s">
        <v>745</v>
      </c>
      <c r="C215" s="12" t="s">
        <v>746</v>
      </c>
      <c r="D215" s="12" t="s">
        <v>27</v>
      </c>
      <c r="E215" s="12" t="s">
        <v>774</v>
      </c>
      <c r="F215" s="12" t="s">
        <v>54</v>
      </c>
      <c r="G215" s="13" t="s">
        <v>38</v>
      </c>
      <c r="H215" s="13" t="s">
        <v>185</v>
      </c>
      <c r="I215" s="12" t="s">
        <v>775</v>
      </c>
      <c r="J215" s="21" t="s">
        <v>776</v>
      </c>
      <c r="K215" s="14">
        <v>68</v>
      </c>
      <c r="L215" s="14">
        <v>66</v>
      </c>
      <c r="M215" s="26">
        <v>0</v>
      </c>
      <c r="N215" s="14">
        <v>2</v>
      </c>
      <c r="O215" s="27">
        <v>47</v>
      </c>
      <c r="P215" s="14">
        <v>13</v>
      </c>
      <c r="Q215" s="14">
        <v>2</v>
      </c>
      <c r="R215" s="14">
        <v>32</v>
      </c>
      <c r="S215" s="21" t="s">
        <v>769</v>
      </c>
      <c r="T215" s="21" t="s">
        <v>752</v>
      </c>
      <c r="U215" s="12" t="s">
        <v>35</v>
      </c>
      <c r="V215" s="21"/>
    </row>
    <row r="216" s="4" customFormat="1" ht="87" customHeight="1" spans="1:22">
      <c r="A216" s="11">
        <v>212</v>
      </c>
      <c r="B216" s="12" t="s">
        <v>745</v>
      </c>
      <c r="C216" s="12" t="s">
        <v>746</v>
      </c>
      <c r="D216" s="12" t="s">
        <v>27</v>
      </c>
      <c r="E216" s="12" t="s">
        <v>777</v>
      </c>
      <c r="F216" s="12" t="s">
        <v>49</v>
      </c>
      <c r="G216" s="13" t="s">
        <v>38</v>
      </c>
      <c r="H216" s="13" t="s">
        <v>185</v>
      </c>
      <c r="I216" s="12" t="s">
        <v>778</v>
      </c>
      <c r="J216" s="21" t="s">
        <v>779</v>
      </c>
      <c r="K216" s="14">
        <v>46</v>
      </c>
      <c r="L216" s="14">
        <v>43</v>
      </c>
      <c r="M216" s="26">
        <v>0</v>
      </c>
      <c r="N216" s="14">
        <v>3</v>
      </c>
      <c r="O216" s="27">
        <v>41</v>
      </c>
      <c r="P216" s="14">
        <v>12</v>
      </c>
      <c r="Q216" s="14">
        <v>2</v>
      </c>
      <c r="R216" s="14">
        <v>27</v>
      </c>
      <c r="S216" s="21" t="s">
        <v>769</v>
      </c>
      <c r="T216" s="21" t="s">
        <v>752</v>
      </c>
      <c r="U216" s="12" t="s">
        <v>35</v>
      </c>
      <c r="V216" s="21"/>
    </row>
    <row r="217" s="4" customFormat="1" ht="87" customHeight="1" spans="1:22">
      <c r="A217" s="11">
        <v>213</v>
      </c>
      <c r="B217" s="12" t="s">
        <v>745</v>
      </c>
      <c r="C217" s="12" t="s">
        <v>746</v>
      </c>
      <c r="D217" s="12" t="s">
        <v>27</v>
      </c>
      <c r="E217" s="12" t="s">
        <v>780</v>
      </c>
      <c r="F217" s="12" t="s">
        <v>49</v>
      </c>
      <c r="G217" s="13" t="s">
        <v>38</v>
      </c>
      <c r="H217" s="13" t="s">
        <v>185</v>
      </c>
      <c r="I217" s="12" t="s">
        <v>781</v>
      </c>
      <c r="J217" s="21" t="s">
        <v>782</v>
      </c>
      <c r="K217" s="14">
        <v>32</v>
      </c>
      <c r="L217" s="14">
        <v>30</v>
      </c>
      <c r="M217" s="26">
        <v>0</v>
      </c>
      <c r="N217" s="14">
        <v>2</v>
      </c>
      <c r="O217" s="27">
        <v>37</v>
      </c>
      <c r="P217" s="14">
        <v>13</v>
      </c>
      <c r="Q217" s="14">
        <v>2</v>
      </c>
      <c r="R217" s="14">
        <v>22</v>
      </c>
      <c r="S217" s="21" t="s">
        <v>769</v>
      </c>
      <c r="T217" s="21" t="s">
        <v>752</v>
      </c>
      <c r="U217" s="12" t="s">
        <v>35</v>
      </c>
      <c r="V217" s="21"/>
    </row>
    <row r="218" s="4" customFormat="1" ht="87" customHeight="1" spans="1:22">
      <c r="A218" s="11">
        <v>214</v>
      </c>
      <c r="B218" s="12" t="s">
        <v>745</v>
      </c>
      <c r="C218" s="12" t="s">
        <v>746</v>
      </c>
      <c r="D218" s="12" t="s">
        <v>27</v>
      </c>
      <c r="E218" s="12" t="s">
        <v>783</v>
      </c>
      <c r="F218" s="12" t="s">
        <v>49</v>
      </c>
      <c r="G218" s="13" t="s">
        <v>209</v>
      </c>
      <c r="H218" s="13" t="s">
        <v>784</v>
      </c>
      <c r="I218" s="12" t="s">
        <v>785</v>
      </c>
      <c r="J218" s="21" t="s">
        <v>786</v>
      </c>
      <c r="K218" s="14">
        <v>33.5</v>
      </c>
      <c r="L218" s="14">
        <v>32</v>
      </c>
      <c r="M218" s="26">
        <v>0</v>
      </c>
      <c r="N218" s="14">
        <v>1.5</v>
      </c>
      <c r="O218" s="27">
        <v>35</v>
      </c>
      <c r="P218" s="14">
        <v>14</v>
      </c>
      <c r="Q218" s="14">
        <v>2</v>
      </c>
      <c r="R218" s="14">
        <v>19</v>
      </c>
      <c r="S218" s="21" t="s">
        <v>769</v>
      </c>
      <c r="T218" s="21" t="s">
        <v>752</v>
      </c>
      <c r="U218" s="12" t="s">
        <v>35</v>
      </c>
      <c r="V218" s="21"/>
    </row>
    <row r="219" s="4" customFormat="1" ht="87" customHeight="1" spans="1:22">
      <c r="A219" s="11">
        <v>215</v>
      </c>
      <c r="B219" s="12" t="s">
        <v>745</v>
      </c>
      <c r="C219" s="12" t="s">
        <v>746</v>
      </c>
      <c r="D219" s="12" t="s">
        <v>27</v>
      </c>
      <c r="E219" s="12" t="s">
        <v>787</v>
      </c>
      <c r="F219" s="12" t="s">
        <v>49</v>
      </c>
      <c r="G219" s="13" t="s">
        <v>788</v>
      </c>
      <c r="H219" s="13" t="s">
        <v>209</v>
      </c>
      <c r="I219" s="12" t="s">
        <v>789</v>
      </c>
      <c r="J219" s="21" t="s">
        <v>790</v>
      </c>
      <c r="K219" s="14">
        <v>6</v>
      </c>
      <c r="L219" s="14">
        <v>6</v>
      </c>
      <c r="M219" s="26">
        <v>0</v>
      </c>
      <c r="N219" s="14">
        <v>0</v>
      </c>
      <c r="O219" s="27">
        <v>17</v>
      </c>
      <c r="P219" s="14">
        <v>4</v>
      </c>
      <c r="Q219" s="14">
        <v>2</v>
      </c>
      <c r="R219" s="14">
        <v>11</v>
      </c>
      <c r="S219" s="21" t="s">
        <v>791</v>
      </c>
      <c r="T219" s="21" t="s">
        <v>752</v>
      </c>
      <c r="U219" s="12" t="s">
        <v>35</v>
      </c>
      <c r="V219" s="21"/>
    </row>
    <row r="220" s="4" customFormat="1" ht="87" customHeight="1" spans="1:22">
      <c r="A220" s="11">
        <v>216</v>
      </c>
      <c r="B220" s="12" t="s">
        <v>745</v>
      </c>
      <c r="C220" s="12" t="s">
        <v>746</v>
      </c>
      <c r="D220" s="12" t="s">
        <v>60</v>
      </c>
      <c r="E220" s="12" t="s">
        <v>792</v>
      </c>
      <c r="F220" s="12" t="s">
        <v>49</v>
      </c>
      <c r="G220" s="13" t="s">
        <v>62</v>
      </c>
      <c r="H220" s="13" t="s">
        <v>185</v>
      </c>
      <c r="I220" s="12" t="s">
        <v>793</v>
      </c>
      <c r="J220" s="21" t="s">
        <v>794</v>
      </c>
      <c r="K220" s="14">
        <v>61</v>
      </c>
      <c r="L220" s="14">
        <v>60</v>
      </c>
      <c r="M220" s="26">
        <v>0</v>
      </c>
      <c r="N220" s="14">
        <v>1</v>
      </c>
      <c r="O220" s="27">
        <v>83</v>
      </c>
      <c r="P220" s="14">
        <v>81</v>
      </c>
      <c r="Q220" s="14">
        <v>2</v>
      </c>
      <c r="R220" s="14">
        <v>0</v>
      </c>
      <c r="S220" s="21" t="s">
        <v>795</v>
      </c>
      <c r="T220" s="21" t="s">
        <v>752</v>
      </c>
      <c r="U220" s="12" t="s">
        <v>67</v>
      </c>
      <c r="V220" s="21"/>
    </row>
    <row r="221" s="4" customFormat="1" ht="87" customHeight="1" spans="1:22">
      <c r="A221" s="11">
        <v>217</v>
      </c>
      <c r="B221" s="12" t="s">
        <v>745</v>
      </c>
      <c r="C221" s="12" t="s">
        <v>796</v>
      </c>
      <c r="D221" s="12" t="s">
        <v>27</v>
      </c>
      <c r="E221" s="12" t="s">
        <v>797</v>
      </c>
      <c r="F221" s="12" t="s">
        <v>49</v>
      </c>
      <c r="G221" s="13" t="s">
        <v>748</v>
      </c>
      <c r="H221" s="13" t="s">
        <v>185</v>
      </c>
      <c r="I221" s="12" t="s">
        <v>798</v>
      </c>
      <c r="J221" s="21" t="s">
        <v>799</v>
      </c>
      <c r="K221" s="14">
        <v>12.5</v>
      </c>
      <c r="L221" s="14">
        <v>12</v>
      </c>
      <c r="M221" s="26">
        <v>0</v>
      </c>
      <c r="N221" s="14">
        <v>0.5</v>
      </c>
      <c r="O221" s="27">
        <v>35</v>
      </c>
      <c r="P221" s="14">
        <v>13</v>
      </c>
      <c r="Q221" s="14">
        <v>0</v>
      </c>
      <c r="R221" s="14">
        <v>22</v>
      </c>
      <c r="S221" s="21" t="s">
        <v>800</v>
      </c>
      <c r="T221" s="21" t="s">
        <v>752</v>
      </c>
      <c r="U221" s="12" t="s">
        <v>35</v>
      </c>
      <c r="V221" s="21"/>
    </row>
    <row r="222" s="4" customFormat="1" ht="87" customHeight="1" spans="1:22">
      <c r="A222" s="11">
        <v>218</v>
      </c>
      <c r="B222" s="12" t="s">
        <v>745</v>
      </c>
      <c r="C222" s="12" t="s">
        <v>796</v>
      </c>
      <c r="D222" s="12" t="s">
        <v>27</v>
      </c>
      <c r="E222" s="12" t="s">
        <v>801</v>
      </c>
      <c r="F222" s="12" t="s">
        <v>49</v>
      </c>
      <c r="G222" s="13" t="s">
        <v>748</v>
      </c>
      <c r="H222" s="13" t="s">
        <v>185</v>
      </c>
      <c r="I222" s="12" t="s">
        <v>802</v>
      </c>
      <c r="J222" s="21" t="s">
        <v>803</v>
      </c>
      <c r="K222" s="14">
        <v>8.5</v>
      </c>
      <c r="L222" s="14">
        <v>8</v>
      </c>
      <c r="M222" s="26">
        <v>0</v>
      </c>
      <c r="N222" s="14">
        <v>0.5</v>
      </c>
      <c r="O222" s="27">
        <v>24</v>
      </c>
      <c r="P222" s="14">
        <v>7</v>
      </c>
      <c r="Q222" s="14">
        <v>0</v>
      </c>
      <c r="R222" s="14">
        <v>17</v>
      </c>
      <c r="S222" s="21" t="s">
        <v>804</v>
      </c>
      <c r="T222" s="21" t="s">
        <v>752</v>
      </c>
      <c r="U222" s="12" t="s">
        <v>35</v>
      </c>
      <c r="V222" s="21"/>
    </row>
    <row r="223" s="4" customFormat="1" ht="87" customHeight="1" spans="1:22">
      <c r="A223" s="11">
        <v>219</v>
      </c>
      <c r="B223" s="12" t="s">
        <v>745</v>
      </c>
      <c r="C223" s="12" t="s">
        <v>796</v>
      </c>
      <c r="D223" s="12" t="s">
        <v>27</v>
      </c>
      <c r="E223" s="12" t="s">
        <v>69</v>
      </c>
      <c r="F223" s="12" t="s">
        <v>49</v>
      </c>
      <c r="G223" s="13" t="s">
        <v>62</v>
      </c>
      <c r="H223" s="13" t="s">
        <v>185</v>
      </c>
      <c r="I223" s="12" t="s">
        <v>805</v>
      </c>
      <c r="J223" s="21" t="s">
        <v>806</v>
      </c>
      <c r="K223" s="14">
        <v>10.2</v>
      </c>
      <c r="L223" s="14">
        <v>10</v>
      </c>
      <c r="M223" s="26">
        <v>0</v>
      </c>
      <c r="N223" s="14">
        <v>0.2</v>
      </c>
      <c r="O223" s="27">
        <v>30</v>
      </c>
      <c r="P223" s="14">
        <v>10</v>
      </c>
      <c r="Q223" s="14">
        <v>0</v>
      </c>
      <c r="R223" s="14">
        <v>20</v>
      </c>
      <c r="S223" s="21" t="s">
        <v>807</v>
      </c>
      <c r="T223" s="21" t="s">
        <v>752</v>
      </c>
      <c r="U223" s="12" t="s">
        <v>35</v>
      </c>
      <c r="V223" s="21"/>
    </row>
    <row r="224" s="4" customFormat="1" ht="87" customHeight="1" spans="1:22">
      <c r="A224" s="11">
        <v>220</v>
      </c>
      <c r="B224" s="12" t="s">
        <v>745</v>
      </c>
      <c r="C224" s="12" t="s">
        <v>796</v>
      </c>
      <c r="D224" s="12" t="s">
        <v>27</v>
      </c>
      <c r="E224" s="12" t="s">
        <v>808</v>
      </c>
      <c r="F224" s="12" t="s">
        <v>49</v>
      </c>
      <c r="G224" s="13" t="s">
        <v>784</v>
      </c>
      <c r="H224" s="13" t="s">
        <v>754</v>
      </c>
      <c r="I224" s="12" t="s">
        <v>809</v>
      </c>
      <c r="J224" s="21" t="s">
        <v>810</v>
      </c>
      <c r="K224" s="14">
        <v>10.5</v>
      </c>
      <c r="L224" s="14">
        <v>10</v>
      </c>
      <c r="M224" s="26">
        <v>0</v>
      </c>
      <c r="N224" s="14">
        <v>0.5</v>
      </c>
      <c r="O224" s="27">
        <v>51</v>
      </c>
      <c r="P224" s="14">
        <v>18</v>
      </c>
      <c r="Q224" s="14">
        <v>0</v>
      </c>
      <c r="R224" s="14">
        <v>33</v>
      </c>
      <c r="S224" s="21" t="s">
        <v>757</v>
      </c>
      <c r="T224" s="21" t="s">
        <v>752</v>
      </c>
      <c r="U224" s="12" t="s">
        <v>35</v>
      </c>
      <c r="V224" s="21"/>
    </row>
    <row r="225" s="4" customFormat="1" ht="87" customHeight="1" spans="1:22">
      <c r="A225" s="11">
        <v>221</v>
      </c>
      <c r="B225" s="12" t="s">
        <v>745</v>
      </c>
      <c r="C225" s="12" t="s">
        <v>796</v>
      </c>
      <c r="D225" s="12" t="s">
        <v>60</v>
      </c>
      <c r="E225" s="12" t="s">
        <v>811</v>
      </c>
      <c r="F225" s="12" t="s">
        <v>49</v>
      </c>
      <c r="G225" s="13" t="s">
        <v>62</v>
      </c>
      <c r="H225" s="13" t="s">
        <v>185</v>
      </c>
      <c r="I225" s="12" t="s">
        <v>812</v>
      </c>
      <c r="J225" s="21" t="s">
        <v>813</v>
      </c>
      <c r="K225" s="14">
        <v>21</v>
      </c>
      <c r="L225" s="14">
        <v>20</v>
      </c>
      <c r="M225" s="26">
        <v>0</v>
      </c>
      <c r="N225" s="14">
        <v>1</v>
      </c>
      <c r="O225" s="27">
        <v>62</v>
      </c>
      <c r="P225" s="14">
        <v>62</v>
      </c>
      <c r="Q225" s="14">
        <v>0</v>
      </c>
      <c r="R225" s="14">
        <v>0</v>
      </c>
      <c r="S225" s="21" t="s">
        <v>814</v>
      </c>
      <c r="T225" s="21" t="s">
        <v>752</v>
      </c>
      <c r="U225" s="26" t="s">
        <v>35</v>
      </c>
      <c r="V225" s="21"/>
    </row>
    <row r="226" s="4" customFormat="1" ht="87" customHeight="1" spans="1:22">
      <c r="A226" s="11">
        <v>222</v>
      </c>
      <c r="B226" s="12" t="s">
        <v>745</v>
      </c>
      <c r="C226" s="12" t="s">
        <v>796</v>
      </c>
      <c r="D226" s="12" t="s">
        <v>60</v>
      </c>
      <c r="E226" s="12" t="s">
        <v>815</v>
      </c>
      <c r="F226" s="12" t="s">
        <v>49</v>
      </c>
      <c r="G226" s="13" t="s">
        <v>62</v>
      </c>
      <c r="H226" s="13" t="s">
        <v>185</v>
      </c>
      <c r="I226" s="12" t="s">
        <v>816</v>
      </c>
      <c r="J226" s="21" t="s">
        <v>817</v>
      </c>
      <c r="K226" s="14">
        <v>7.2</v>
      </c>
      <c r="L226" s="14">
        <v>7</v>
      </c>
      <c r="M226" s="26">
        <v>0</v>
      </c>
      <c r="N226" s="14">
        <v>0.2</v>
      </c>
      <c r="O226" s="27">
        <v>60</v>
      </c>
      <c r="P226" s="14">
        <v>60</v>
      </c>
      <c r="Q226" s="14">
        <v>0</v>
      </c>
      <c r="R226" s="14">
        <v>0</v>
      </c>
      <c r="S226" s="21" t="s">
        <v>818</v>
      </c>
      <c r="T226" s="21" t="s">
        <v>752</v>
      </c>
      <c r="U226" s="12" t="s">
        <v>67</v>
      </c>
      <c r="V226" s="21"/>
    </row>
    <row r="227" s="4" customFormat="1" ht="87" customHeight="1" spans="1:22">
      <c r="A227" s="11">
        <v>223</v>
      </c>
      <c r="B227" s="12" t="s">
        <v>745</v>
      </c>
      <c r="C227" s="12" t="s">
        <v>796</v>
      </c>
      <c r="D227" s="12" t="s">
        <v>27</v>
      </c>
      <c r="E227" s="12" t="s">
        <v>819</v>
      </c>
      <c r="F227" s="12" t="s">
        <v>49</v>
      </c>
      <c r="G227" s="13" t="s">
        <v>748</v>
      </c>
      <c r="H227" s="13" t="s">
        <v>38</v>
      </c>
      <c r="I227" s="12" t="s">
        <v>820</v>
      </c>
      <c r="J227" s="21" t="s">
        <v>821</v>
      </c>
      <c r="K227" s="14">
        <v>7</v>
      </c>
      <c r="L227" s="14">
        <v>7</v>
      </c>
      <c r="M227" s="26">
        <v>0</v>
      </c>
      <c r="N227" s="14">
        <v>0</v>
      </c>
      <c r="O227" s="27">
        <v>42</v>
      </c>
      <c r="P227" s="14">
        <v>20</v>
      </c>
      <c r="Q227" s="14">
        <v>0</v>
      </c>
      <c r="R227" s="14">
        <v>22</v>
      </c>
      <c r="S227" s="21" t="s">
        <v>822</v>
      </c>
      <c r="T227" s="21" t="s">
        <v>823</v>
      </c>
      <c r="U227" s="12" t="s">
        <v>35</v>
      </c>
      <c r="V227" s="21"/>
    </row>
    <row r="228" s="4" customFormat="1" ht="87" customHeight="1" spans="1:22">
      <c r="A228" s="11">
        <v>224</v>
      </c>
      <c r="B228" s="12" t="s">
        <v>745</v>
      </c>
      <c r="C228" s="12" t="s">
        <v>824</v>
      </c>
      <c r="D228" s="12" t="s">
        <v>27</v>
      </c>
      <c r="E228" s="12" t="s">
        <v>825</v>
      </c>
      <c r="F228" s="12" t="s">
        <v>49</v>
      </c>
      <c r="G228" s="13" t="s">
        <v>784</v>
      </c>
      <c r="H228" s="13" t="s">
        <v>754</v>
      </c>
      <c r="I228" s="12" t="s">
        <v>826</v>
      </c>
      <c r="J228" s="21" t="s">
        <v>827</v>
      </c>
      <c r="K228" s="14">
        <v>8.1</v>
      </c>
      <c r="L228" s="14">
        <v>8</v>
      </c>
      <c r="M228" s="26">
        <v>0</v>
      </c>
      <c r="N228" s="14">
        <v>0.1</v>
      </c>
      <c r="O228" s="27">
        <v>33</v>
      </c>
      <c r="P228" s="14">
        <v>7</v>
      </c>
      <c r="Q228" s="14">
        <v>1</v>
      </c>
      <c r="R228" s="14">
        <v>25</v>
      </c>
      <c r="S228" s="21" t="s">
        <v>751</v>
      </c>
      <c r="T228" s="21" t="s">
        <v>752</v>
      </c>
      <c r="U228" s="12" t="s">
        <v>35</v>
      </c>
      <c r="V228" s="21"/>
    </row>
    <row r="229" s="4" customFormat="1" ht="87" customHeight="1" spans="1:22">
      <c r="A229" s="11">
        <v>225</v>
      </c>
      <c r="B229" s="12" t="s">
        <v>745</v>
      </c>
      <c r="C229" s="12" t="s">
        <v>824</v>
      </c>
      <c r="D229" s="12" t="s">
        <v>27</v>
      </c>
      <c r="E229" s="12" t="s">
        <v>828</v>
      </c>
      <c r="F229" s="12" t="s">
        <v>49</v>
      </c>
      <c r="G229" s="13" t="s">
        <v>754</v>
      </c>
      <c r="H229" s="13" t="s">
        <v>210</v>
      </c>
      <c r="I229" s="12" t="s">
        <v>829</v>
      </c>
      <c r="J229" s="21" t="s">
        <v>830</v>
      </c>
      <c r="K229" s="14">
        <v>6.1</v>
      </c>
      <c r="L229" s="14">
        <v>6</v>
      </c>
      <c r="M229" s="26">
        <v>0</v>
      </c>
      <c r="N229" s="14">
        <v>0.1</v>
      </c>
      <c r="O229" s="27">
        <v>36</v>
      </c>
      <c r="P229" s="14">
        <v>8</v>
      </c>
      <c r="Q229" s="14">
        <v>0</v>
      </c>
      <c r="R229" s="14">
        <v>28</v>
      </c>
      <c r="S229" s="21" t="s">
        <v>791</v>
      </c>
      <c r="T229" s="21" t="s">
        <v>752</v>
      </c>
      <c r="U229" s="12" t="s">
        <v>35</v>
      </c>
      <c r="V229" s="21"/>
    </row>
    <row r="230" s="4" customFormat="1" ht="87" customHeight="1" spans="1:22">
      <c r="A230" s="11">
        <v>226</v>
      </c>
      <c r="B230" s="12" t="s">
        <v>745</v>
      </c>
      <c r="C230" s="12" t="s">
        <v>824</v>
      </c>
      <c r="D230" s="12" t="s">
        <v>27</v>
      </c>
      <c r="E230" s="12" t="s">
        <v>831</v>
      </c>
      <c r="F230" s="12" t="s">
        <v>49</v>
      </c>
      <c r="G230" s="13" t="s">
        <v>754</v>
      </c>
      <c r="H230" s="13" t="s">
        <v>210</v>
      </c>
      <c r="I230" s="12" t="s">
        <v>832</v>
      </c>
      <c r="J230" s="21" t="s">
        <v>833</v>
      </c>
      <c r="K230" s="14">
        <v>6.1</v>
      </c>
      <c r="L230" s="14">
        <v>6</v>
      </c>
      <c r="M230" s="26">
        <v>0</v>
      </c>
      <c r="N230" s="14">
        <v>0.1</v>
      </c>
      <c r="O230" s="27">
        <v>25</v>
      </c>
      <c r="P230" s="14">
        <v>8</v>
      </c>
      <c r="Q230" s="14">
        <v>0</v>
      </c>
      <c r="R230" s="14">
        <v>17</v>
      </c>
      <c r="S230" s="21" t="s">
        <v>791</v>
      </c>
      <c r="T230" s="21" t="s">
        <v>752</v>
      </c>
      <c r="U230" s="12" t="s">
        <v>35</v>
      </c>
      <c r="V230" s="21"/>
    </row>
    <row r="231" s="4" customFormat="1" ht="87" customHeight="1" spans="1:22">
      <c r="A231" s="11">
        <v>227</v>
      </c>
      <c r="B231" s="12" t="s">
        <v>745</v>
      </c>
      <c r="C231" s="12" t="s">
        <v>824</v>
      </c>
      <c r="D231" s="12" t="s">
        <v>27</v>
      </c>
      <c r="E231" s="12" t="s">
        <v>834</v>
      </c>
      <c r="F231" s="12" t="s">
        <v>49</v>
      </c>
      <c r="G231" s="13" t="s">
        <v>754</v>
      </c>
      <c r="H231" s="13" t="s">
        <v>210</v>
      </c>
      <c r="I231" s="12" t="s">
        <v>835</v>
      </c>
      <c r="J231" s="21" t="s">
        <v>836</v>
      </c>
      <c r="K231" s="14">
        <v>6.1</v>
      </c>
      <c r="L231" s="14">
        <v>6</v>
      </c>
      <c r="M231" s="26">
        <v>0</v>
      </c>
      <c r="N231" s="14">
        <v>0.1</v>
      </c>
      <c r="O231" s="27">
        <v>19</v>
      </c>
      <c r="P231" s="14">
        <v>8</v>
      </c>
      <c r="Q231" s="14">
        <v>0</v>
      </c>
      <c r="R231" s="14">
        <v>11</v>
      </c>
      <c r="S231" s="21" t="s">
        <v>804</v>
      </c>
      <c r="T231" s="21" t="s">
        <v>752</v>
      </c>
      <c r="U231" s="12" t="s">
        <v>35</v>
      </c>
      <c r="V231" s="21"/>
    </row>
    <row r="232" s="4" customFormat="1" ht="87" customHeight="1" spans="1:22">
      <c r="A232" s="11">
        <v>228</v>
      </c>
      <c r="B232" s="12" t="s">
        <v>745</v>
      </c>
      <c r="C232" s="12" t="s">
        <v>824</v>
      </c>
      <c r="D232" s="12" t="s">
        <v>27</v>
      </c>
      <c r="E232" s="12" t="s">
        <v>837</v>
      </c>
      <c r="F232" s="12" t="s">
        <v>49</v>
      </c>
      <c r="G232" s="13" t="s">
        <v>754</v>
      </c>
      <c r="H232" s="13" t="s">
        <v>210</v>
      </c>
      <c r="I232" s="12" t="s">
        <v>838</v>
      </c>
      <c r="J232" s="21" t="s">
        <v>839</v>
      </c>
      <c r="K232" s="14">
        <v>6.1</v>
      </c>
      <c r="L232" s="14">
        <v>6</v>
      </c>
      <c r="M232" s="26">
        <v>0</v>
      </c>
      <c r="N232" s="14">
        <v>0.1</v>
      </c>
      <c r="O232" s="27">
        <v>23</v>
      </c>
      <c r="P232" s="14">
        <v>7</v>
      </c>
      <c r="Q232" s="14">
        <v>1</v>
      </c>
      <c r="R232" s="14">
        <v>15</v>
      </c>
      <c r="S232" s="21" t="s">
        <v>804</v>
      </c>
      <c r="T232" s="21" t="s">
        <v>752</v>
      </c>
      <c r="U232" s="12" t="s">
        <v>35</v>
      </c>
      <c r="V232" s="21"/>
    </row>
    <row r="233" s="4" customFormat="1" ht="87" customHeight="1" spans="1:22">
      <c r="A233" s="11">
        <v>229</v>
      </c>
      <c r="B233" s="12" t="s">
        <v>745</v>
      </c>
      <c r="C233" s="12" t="s">
        <v>824</v>
      </c>
      <c r="D233" s="12" t="s">
        <v>27</v>
      </c>
      <c r="E233" s="12" t="s">
        <v>840</v>
      </c>
      <c r="F233" s="12" t="s">
        <v>49</v>
      </c>
      <c r="G233" s="13" t="s">
        <v>210</v>
      </c>
      <c r="H233" s="13" t="s">
        <v>748</v>
      </c>
      <c r="I233" s="12" t="s">
        <v>841</v>
      </c>
      <c r="J233" s="21" t="s">
        <v>842</v>
      </c>
      <c r="K233" s="14">
        <v>7</v>
      </c>
      <c r="L233" s="14">
        <v>7</v>
      </c>
      <c r="M233" s="26">
        <v>0</v>
      </c>
      <c r="N233" s="14">
        <v>0</v>
      </c>
      <c r="O233" s="27">
        <v>15</v>
      </c>
      <c r="P233" s="14">
        <v>5</v>
      </c>
      <c r="Q233" s="14">
        <v>0</v>
      </c>
      <c r="R233" s="14">
        <v>10</v>
      </c>
      <c r="S233" s="21" t="s">
        <v>843</v>
      </c>
      <c r="T233" s="21" t="s">
        <v>844</v>
      </c>
      <c r="U233" s="12" t="s">
        <v>35</v>
      </c>
      <c r="V233" s="21"/>
    </row>
    <row r="234" s="4" customFormat="1" ht="87" customHeight="1" spans="1:22">
      <c r="A234" s="11">
        <v>230</v>
      </c>
      <c r="B234" s="12" t="s">
        <v>745</v>
      </c>
      <c r="C234" s="12" t="s">
        <v>845</v>
      </c>
      <c r="D234" s="12" t="s">
        <v>27</v>
      </c>
      <c r="E234" s="12" t="s">
        <v>69</v>
      </c>
      <c r="F234" s="12" t="s">
        <v>49</v>
      </c>
      <c r="G234" s="13" t="s">
        <v>754</v>
      </c>
      <c r="H234" s="13" t="s">
        <v>210</v>
      </c>
      <c r="I234" s="12" t="s">
        <v>846</v>
      </c>
      <c r="J234" s="21" t="s">
        <v>847</v>
      </c>
      <c r="K234" s="14">
        <v>8</v>
      </c>
      <c r="L234" s="14">
        <v>7</v>
      </c>
      <c r="M234" s="26">
        <v>0</v>
      </c>
      <c r="N234" s="14">
        <v>1</v>
      </c>
      <c r="O234" s="27">
        <v>15</v>
      </c>
      <c r="P234" s="14">
        <v>6</v>
      </c>
      <c r="Q234" s="14">
        <v>0</v>
      </c>
      <c r="R234" s="14">
        <v>9</v>
      </c>
      <c r="S234" s="21" t="s">
        <v>751</v>
      </c>
      <c r="T234" s="21" t="s">
        <v>752</v>
      </c>
      <c r="U234" s="12" t="s">
        <v>35</v>
      </c>
      <c r="V234" s="21"/>
    </row>
    <row r="235" s="4" customFormat="1" ht="87" customHeight="1" spans="1:22">
      <c r="A235" s="11">
        <v>231</v>
      </c>
      <c r="B235" s="12" t="s">
        <v>745</v>
      </c>
      <c r="C235" s="12" t="s">
        <v>845</v>
      </c>
      <c r="D235" s="12" t="s">
        <v>27</v>
      </c>
      <c r="E235" s="12" t="s">
        <v>848</v>
      </c>
      <c r="F235" s="12" t="s">
        <v>49</v>
      </c>
      <c r="G235" s="13" t="s">
        <v>62</v>
      </c>
      <c r="H235" s="13" t="s">
        <v>185</v>
      </c>
      <c r="I235" s="21" t="s">
        <v>849</v>
      </c>
      <c r="J235" s="21" t="s">
        <v>850</v>
      </c>
      <c r="K235" s="14">
        <v>10.1</v>
      </c>
      <c r="L235" s="14">
        <v>10</v>
      </c>
      <c r="M235" s="26">
        <v>0</v>
      </c>
      <c r="N235" s="14">
        <v>0.1</v>
      </c>
      <c r="O235" s="27">
        <v>25</v>
      </c>
      <c r="P235" s="14">
        <v>15</v>
      </c>
      <c r="Q235" s="14">
        <v>0</v>
      </c>
      <c r="R235" s="14">
        <v>10</v>
      </c>
      <c r="S235" s="21" t="s">
        <v>804</v>
      </c>
      <c r="T235" s="21" t="s">
        <v>752</v>
      </c>
      <c r="U235" s="12" t="s">
        <v>35</v>
      </c>
      <c r="V235" s="21"/>
    </row>
    <row r="236" s="4" customFormat="1" ht="87" customHeight="1" spans="1:22">
      <c r="A236" s="11">
        <v>232</v>
      </c>
      <c r="B236" s="12" t="s">
        <v>745</v>
      </c>
      <c r="C236" s="12" t="s">
        <v>845</v>
      </c>
      <c r="D236" s="12" t="s">
        <v>27</v>
      </c>
      <c r="E236" s="12" t="s">
        <v>797</v>
      </c>
      <c r="F236" s="12" t="s">
        <v>49</v>
      </c>
      <c r="G236" s="13" t="s">
        <v>62</v>
      </c>
      <c r="H236" s="13" t="s">
        <v>185</v>
      </c>
      <c r="I236" s="12" t="s">
        <v>851</v>
      </c>
      <c r="J236" s="21" t="s">
        <v>852</v>
      </c>
      <c r="K236" s="14">
        <v>7.2</v>
      </c>
      <c r="L236" s="14">
        <v>7</v>
      </c>
      <c r="M236" s="26">
        <v>0</v>
      </c>
      <c r="N236" s="14">
        <v>0.2</v>
      </c>
      <c r="O236" s="27">
        <v>18</v>
      </c>
      <c r="P236" s="14">
        <v>9</v>
      </c>
      <c r="Q236" s="14">
        <v>0</v>
      </c>
      <c r="R236" s="14">
        <v>9</v>
      </c>
      <c r="S236" s="21" t="s">
        <v>804</v>
      </c>
      <c r="T236" s="21" t="s">
        <v>752</v>
      </c>
      <c r="U236" s="12" t="s">
        <v>35</v>
      </c>
      <c r="V236" s="21"/>
    </row>
    <row r="237" s="4" customFormat="1" ht="87" customHeight="1" spans="1:22">
      <c r="A237" s="11">
        <v>233</v>
      </c>
      <c r="B237" s="12" t="s">
        <v>745</v>
      </c>
      <c r="C237" s="12" t="s">
        <v>845</v>
      </c>
      <c r="D237" s="12" t="s">
        <v>27</v>
      </c>
      <c r="E237" s="12" t="s">
        <v>853</v>
      </c>
      <c r="F237" s="12" t="s">
        <v>49</v>
      </c>
      <c r="G237" s="13" t="s">
        <v>62</v>
      </c>
      <c r="H237" s="13" t="s">
        <v>185</v>
      </c>
      <c r="I237" s="12" t="s">
        <v>854</v>
      </c>
      <c r="J237" s="21" t="s">
        <v>855</v>
      </c>
      <c r="K237" s="14">
        <v>8.5</v>
      </c>
      <c r="L237" s="14">
        <v>8</v>
      </c>
      <c r="M237" s="26">
        <v>0</v>
      </c>
      <c r="N237" s="14">
        <v>0.5</v>
      </c>
      <c r="O237" s="27">
        <v>20</v>
      </c>
      <c r="P237" s="14">
        <v>10</v>
      </c>
      <c r="Q237" s="14">
        <v>0</v>
      </c>
      <c r="R237" s="14">
        <v>10</v>
      </c>
      <c r="S237" s="21" t="s">
        <v>773</v>
      </c>
      <c r="T237" s="21" t="s">
        <v>752</v>
      </c>
      <c r="U237" s="12" t="s">
        <v>35</v>
      </c>
      <c r="V237" s="21"/>
    </row>
    <row r="238" s="4" customFormat="1" ht="87" customHeight="1" spans="1:22">
      <c r="A238" s="11">
        <v>234</v>
      </c>
      <c r="B238" s="12" t="s">
        <v>745</v>
      </c>
      <c r="C238" s="12" t="s">
        <v>845</v>
      </c>
      <c r="D238" s="12" t="s">
        <v>27</v>
      </c>
      <c r="E238" s="12" t="s">
        <v>91</v>
      </c>
      <c r="F238" s="12" t="s">
        <v>49</v>
      </c>
      <c r="G238" s="13" t="s">
        <v>784</v>
      </c>
      <c r="H238" s="13" t="s">
        <v>754</v>
      </c>
      <c r="I238" s="12" t="s">
        <v>856</v>
      </c>
      <c r="J238" s="21" t="s">
        <v>857</v>
      </c>
      <c r="K238" s="14">
        <v>6.5</v>
      </c>
      <c r="L238" s="14">
        <v>6</v>
      </c>
      <c r="M238" s="26">
        <v>0</v>
      </c>
      <c r="N238" s="14">
        <v>0.5</v>
      </c>
      <c r="O238" s="27">
        <v>16</v>
      </c>
      <c r="P238" s="14">
        <v>7</v>
      </c>
      <c r="Q238" s="14">
        <v>0</v>
      </c>
      <c r="R238" s="14">
        <v>9</v>
      </c>
      <c r="S238" s="21" t="s">
        <v>858</v>
      </c>
      <c r="T238" s="21" t="s">
        <v>73</v>
      </c>
      <c r="U238" s="12" t="s">
        <v>35</v>
      </c>
      <c r="V238" s="21"/>
    </row>
    <row r="239" s="4" customFormat="1" ht="87" customHeight="1" spans="1:22">
      <c r="A239" s="11">
        <v>235</v>
      </c>
      <c r="B239" s="12" t="s">
        <v>745</v>
      </c>
      <c r="C239" s="12" t="s">
        <v>859</v>
      </c>
      <c r="D239" s="12" t="s">
        <v>27</v>
      </c>
      <c r="E239" s="12" t="s">
        <v>860</v>
      </c>
      <c r="F239" s="12" t="s">
        <v>49</v>
      </c>
      <c r="G239" s="13" t="s">
        <v>748</v>
      </c>
      <c r="H239" s="13" t="s">
        <v>38</v>
      </c>
      <c r="I239" s="12" t="s">
        <v>861</v>
      </c>
      <c r="J239" s="21" t="s">
        <v>862</v>
      </c>
      <c r="K239" s="14">
        <v>7.5</v>
      </c>
      <c r="L239" s="14">
        <v>7</v>
      </c>
      <c r="M239" s="26">
        <v>0</v>
      </c>
      <c r="N239" s="14">
        <v>0.5</v>
      </c>
      <c r="O239" s="27">
        <v>15</v>
      </c>
      <c r="P239" s="14">
        <v>5</v>
      </c>
      <c r="Q239" s="14">
        <v>0</v>
      </c>
      <c r="R239" s="14">
        <v>10</v>
      </c>
      <c r="S239" s="21" t="s">
        <v>791</v>
      </c>
      <c r="T239" s="21" t="s">
        <v>752</v>
      </c>
      <c r="U239" s="12" t="s">
        <v>35</v>
      </c>
      <c r="V239" s="21"/>
    </row>
    <row r="240" s="4" customFormat="1" ht="87" customHeight="1" spans="1:22">
      <c r="A240" s="11">
        <v>236</v>
      </c>
      <c r="B240" s="12" t="s">
        <v>745</v>
      </c>
      <c r="C240" s="12" t="s">
        <v>859</v>
      </c>
      <c r="D240" s="12" t="s">
        <v>27</v>
      </c>
      <c r="E240" s="12" t="s">
        <v>863</v>
      </c>
      <c r="F240" s="12" t="s">
        <v>49</v>
      </c>
      <c r="G240" s="13" t="s">
        <v>748</v>
      </c>
      <c r="H240" s="13" t="s">
        <v>38</v>
      </c>
      <c r="I240" s="12" t="s">
        <v>864</v>
      </c>
      <c r="J240" s="21" t="s">
        <v>865</v>
      </c>
      <c r="K240" s="14">
        <v>6.1</v>
      </c>
      <c r="L240" s="14">
        <v>6</v>
      </c>
      <c r="M240" s="26">
        <v>0</v>
      </c>
      <c r="N240" s="14">
        <v>0.1</v>
      </c>
      <c r="O240" s="27">
        <v>17</v>
      </c>
      <c r="P240" s="14">
        <v>6</v>
      </c>
      <c r="Q240" s="14">
        <v>0</v>
      </c>
      <c r="R240" s="14">
        <v>11</v>
      </c>
      <c r="S240" s="21" t="s">
        <v>791</v>
      </c>
      <c r="T240" s="21" t="s">
        <v>752</v>
      </c>
      <c r="U240" s="12" t="s">
        <v>35</v>
      </c>
      <c r="V240" s="21"/>
    </row>
    <row r="241" s="4" customFormat="1" ht="87" customHeight="1" spans="1:22">
      <c r="A241" s="11">
        <v>237</v>
      </c>
      <c r="B241" s="12" t="s">
        <v>745</v>
      </c>
      <c r="C241" s="12" t="s">
        <v>859</v>
      </c>
      <c r="D241" s="12" t="s">
        <v>27</v>
      </c>
      <c r="E241" s="12" t="s">
        <v>866</v>
      </c>
      <c r="F241" s="12" t="s">
        <v>49</v>
      </c>
      <c r="G241" s="13" t="s">
        <v>748</v>
      </c>
      <c r="H241" s="13" t="s">
        <v>38</v>
      </c>
      <c r="I241" s="12" t="s">
        <v>867</v>
      </c>
      <c r="J241" s="21" t="s">
        <v>868</v>
      </c>
      <c r="K241" s="14">
        <v>6.1</v>
      </c>
      <c r="L241" s="14">
        <v>6</v>
      </c>
      <c r="M241" s="26">
        <v>0</v>
      </c>
      <c r="N241" s="14">
        <v>0.1</v>
      </c>
      <c r="O241" s="27">
        <v>18</v>
      </c>
      <c r="P241" s="14">
        <v>5</v>
      </c>
      <c r="Q241" s="14">
        <v>0</v>
      </c>
      <c r="R241" s="14">
        <v>13</v>
      </c>
      <c r="S241" s="21" t="s">
        <v>791</v>
      </c>
      <c r="T241" s="21" t="s">
        <v>752</v>
      </c>
      <c r="U241" s="12" t="s">
        <v>35</v>
      </c>
      <c r="V241" s="21"/>
    </row>
    <row r="242" s="4" customFormat="1" ht="87" customHeight="1" spans="1:22">
      <c r="A242" s="11">
        <v>238</v>
      </c>
      <c r="B242" s="12" t="s">
        <v>745</v>
      </c>
      <c r="C242" s="12" t="s">
        <v>859</v>
      </c>
      <c r="D242" s="12" t="s">
        <v>27</v>
      </c>
      <c r="E242" s="12" t="s">
        <v>869</v>
      </c>
      <c r="F242" s="12" t="s">
        <v>49</v>
      </c>
      <c r="G242" s="13" t="s">
        <v>748</v>
      </c>
      <c r="H242" s="13" t="s">
        <v>38</v>
      </c>
      <c r="I242" s="12" t="s">
        <v>870</v>
      </c>
      <c r="J242" s="21" t="s">
        <v>871</v>
      </c>
      <c r="K242" s="14">
        <v>5.1</v>
      </c>
      <c r="L242" s="14">
        <v>5</v>
      </c>
      <c r="M242" s="26">
        <v>0</v>
      </c>
      <c r="N242" s="14">
        <v>0.1</v>
      </c>
      <c r="O242" s="27">
        <v>13</v>
      </c>
      <c r="P242" s="14">
        <v>5</v>
      </c>
      <c r="Q242" s="14">
        <v>0</v>
      </c>
      <c r="R242" s="14">
        <v>8</v>
      </c>
      <c r="S242" s="21" t="s">
        <v>791</v>
      </c>
      <c r="T242" s="21" t="s">
        <v>752</v>
      </c>
      <c r="U242" s="12" t="s">
        <v>35</v>
      </c>
      <c r="V242" s="21"/>
    </row>
    <row r="243" s="4" customFormat="1" ht="87" customHeight="1" spans="1:22">
      <c r="A243" s="11">
        <v>239</v>
      </c>
      <c r="B243" s="12" t="s">
        <v>745</v>
      </c>
      <c r="C243" s="12" t="s">
        <v>859</v>
      </c>
      <c r="D243" s="12" t="s">
        <v>27</v>
      </c>
      <c r="E243" s="12" t="s">
        <v>780</v>
      </c>
      <c r="F243" s="12" t="s">
        <v>49</v>
      </c>
      <c r="G243" s="13" t="s">
        <v>748</v>
      </c>
      <c r="H243" s="13" t="s">
        <v>38</v>
      </c>
      <c r="I243" s="12" t="s">
        <v>872</v>
      </c>
      <c r="J243" s="21" t="s">
        <v>873</v>
      </c>
      <c r="K243" s="14">
        <v>8.1</v>
      </c>
      <c r="L243" s="14">
        <v>8</v>
      </c>
      <c r="M243" s="26">
        <v>0</v>
      </c>
      <c r="N243" s="14">
        <v>0.1</v>
      </c>
      <c r="O243" s="27">
        <v>19</v>
      </c>
      <c r="P243" s="14">
        <v>7</v>
      </c>
      <c r="Q243" s="14">
        <v>0</v>
      </c>
      <c r="R243" s="14">
        <v>12</v>
      </c>
      <c r="S243" s="21" t="s">
        <v>751</v>
      </c>
      <c r="T243" s="21" t="s">
        <v>752</v>
      </c>
      <c r="U243" s="12" t="s">
        <v>35</v>
      </c>
      <c r="V243" s="21"/>
    </row>
    <row r="244" s="4" customFormat="1" ht="87" customHeight="1" spans="1:22">
      <c r="A244" s="11">
        <v>240</v>
      </c>
      <c r="B244" s="12" t="s">
        <v>745</v>
      </c>
      <c r="C244" s="12" t="s">
        <v>859</v>
      </c>
      <c r="D244" s="12" t="s">
        <v>27</v>
      </c>
      <c r="E244" s="12" t="s">
        <v>874</v>
      </c>
      <c r="F244" s="12" t="s">
        <v>49</v>
      </c>
      <c r="G244" s="13" t="s">
        <v>754</v>
      </c>
      <c r="H244" s="13" t="s">
        <v>210</v>
      </c>
      <c r="I244" s="12" t="s">
        <v>875</v>
      </c>
      <c r="J244" s="21" t="s">
        <v>876</v>
      </c>
      <c r="K244" s="14">
        <v>5.5</v>
      </c>
      <c r="L244" s="14">
        <v>5</v>
      </c>
      <c r="M244" s="26">
        <v>0</v>
      </c>
      <c r="N244" s="14">
        <v>0.5</v>
      </c>
      <c r="O244" s="27">
        <v>28</v>
      </c>
      <c r="P244" s="14">
        <v>13</v>
      </c>
      <c r="Q244" s="14">
        <v>0</v>
      </c>
      <c r="R244" s="14">
        <v>15</v>
      </c>
      <c r="S244" s="21" t="s">
        <v>877</v>
      </c>
      <c r="T244" s="21" t="s">
        <v>878</v>
      </c>
      <c r="U244" s="12" t="s">
        <v>35</v>
      </c>
      <c r="V244" s="21"/>
    </row>
    <row r="245" s="4" customFormat="1" ht="87" customHeight="1" spans="1:22">
      <c r="A245" s="11">
        <v>241</v>
      </c>
      <c r="B245" s="12" t="s">
        <v>745</v>
      </c>
      <c r="C245" s="12" t="s">
        <v>879</v>
      </c>
      <c r="D245" s="12" t="s">
        <v>27</v>
      </c>
      <c r="E245" s="12" t="s">
        <v>863</v>
      </c>
      <c r="F245" s="12" t="s">
        <v>49</v>
      </c>
      <c r="G245" s="13" t="s">
        <v>38</v>
      </c>
      <c r="H245" s="13" t="s">
        <v>62</v>
      </c>
      <c r="I245" s="12" t="s">
        <v>880</v>
      </c>
      <c r="J245" s="21" t="s">
        <v>881</v>
      </c>
      <c r="K245" s="14">
        <v>8.1</v>
      </c>
      <c r="L245" s="14">
        <v>8</v>
      </c>
      <c r="M245" s="26">
        <v>0</v>
      </c>
      <c r="N245" s="14">
        <v>0.1</v>
      </c>
      <c r="O245" s="27">
        <v>12</v>
      </c>
      <c r="P245" s="14">
        <v>5</v>
      </c>
      <c r="Q245" s="14">
        <v>0</v>
      </c>
      <c r="R245" s="14">
        <v>7</v>
      </c>
      <c r="S245" s="21" t="s">
        <v>791</v>
      </c>
      <c r="T245" s="21" t="s">
        <v>752</v>
      </c>
      <c r="U245" s="12" t="s">
        <v>35</v>
      </c>
      <c r="V245" s="21"/>
    </row>
    <row r="246" s="4" customFormat="1" ht="87" customHeight="1" spans="1:22">
      <c r="A246" s="11">
        <v>242</v>
      </c>
      <c r="B246" s="12" t="s">
        <v>745</v>
      </c>
      <c r="C246" s="12" t="s">
        <v>879</v>
      </c>
      <c r="D246" s="12" t="s">
        <v>27</v>
      </c>
      <c r="E246" s="12" t="s">
        <v>860</v>
      </c>
      <c r="F246" s="12" t="s">
        <v>49</v>
      </c>
      <c r="G246" s="13" t="s">
        <v>62</v>
      </c>
      <c r="H246" s="13" t="s">
        <v>185</v>
      </c>
      <c r="I246" s="12" t="s">
        <v>882</v>
      </c>
      <c r="J246" s="21" t="s">
        <v>883</v>
      </c>
      <c r="K246" s="14">
        <v>12.1</v>
      </c>
      <c r="L246" s="14">
        <v>12</v>
      </c>
      <c r="M246" s="26">
        <v>0</v>
      </c>
      <c r="N246" s="14">
        <v>0.1</v>
      </c>
      <c r="O246" s="27">
        <v>23</v>
      </c>
      <c r="P246" s="14">
        <v>10</v>
      </c>
      <c r="Q246" s="14">
        <v>0</v>
      </c>
      <c r="R246" s="14">
        <v>13</v>
      </c>
      <c r="S246" s="21" t="s">
        <v>884</v>
      </c>
      <c r="T246" s="21" t="s">
        <v>752</v>
      </c>
      <c r="U246" s="12" t="s">
        <v>35</v>
      </c>
      <c r="V246" s="21"/>
    </row>
    <row r="247" s="4" customFormat="1" ht="87" customHeight="1" spans="1:22">
      <c r="A247" s="11">
        <v>243</v>
      </c>
      <c r="B247" s="12" t="s">
        <v>745</v>
      </c>
      <c r="C247" s="12" t="s">
        <v>879</v>
      </c>
      <c r="D247" s="12" t="s">
        <v>27</v>
      </c>
      <c r="E247" s="12" t="s">
        <v>885</v>
      </c>
      <c r="F247" s="12" t="s">
        <v>49</v>
      </c>
      <c r="G247" s="13" t="s">
        <v>38</v>
      </c>
      <c r="H247" s="13" t="s">
        <v>62</v>
      </c>
      <c r="I247" s="12" t="s">
        <v>886</v>
      </c>
      <c r="J247" s="21" t="s">
        <v>887</v>
      </c>
      <c r="K247" s="14">
        <v>10.1</v>
      </c>
      <c r="L247" s="14">
        <v>10</v>
      </c>
      <c r="M247" s="26">
        <v>0</v>
      </c>
      <c r="N247" s="14">
        <v>0.1</v>
      </c>
      <c r="O247" s="27">
        <v>18</v>
      </c>
      <c r="P247" s="14">
        <v>8</v>
      </c>
      <c r="Q247" s="14">
        <v>0</v>
      </c>
      <c r="R247" s="14">
        <v>10</v>
      </c>
      <c r="S247" s="21" t="s">
        <v>751</v>
      </c>
      <c r="T247" s="21" t="s">
        <v>752</v>
      </c>
      <c r="U247" s="12" t="s">
        <v>35</v>
      </c>
      <c r="V247" s="21"/>
    </row>
    <row r="248" s="4" customFormat="1" ht="87" customHeight="1" spans="1:22">
      <c r="A248" s="11">
        <v>244</v>
      </c>
      <c r="B248" s="12" t="s">
        <v>745</v>
      </c>
      <c r="C248" s="12" t="s">
        <v>879</v>
      </c>
      <c r="D248" s="12" t="s">
        <v>27</v>
      </c>
      <c r="E248" s="12" t="s">
        <v>888</v>
      </c>
      <c r="F248" s="12" t="s">
        <v>49</v>
      </c>
      <c r="G248" s="13" t="s">
        <v>209</v>
      </c>
      <c r="H248" s="13" t="s">
        <v>784</v>
      </c>
      <c r="I248" s="12" t="s">
        <v>889</v>
      </c>
      <c r="J248" s="21" t="s">
        <v>890</v>
      </c>
      <c r="K248" s="14">
        <v>6</v>
      </c>
      <c r="L248" s="14">
        <v>5</v>
      </c>
      <c r="M248" s="26">
        <v>0</v>
      </c>
      <c r="N248" s="14">
        <v>1</v>
      </c>
      <c r="O248" s="27">
        <v>31</v>
      </c>
      <c r="P248" s="14">
        <v>15</v>
      </c>
      <c r="Q248" s="14">
        <v>0</v>
      </c>
      <c r="R248" s="14">
        <v>16</v>
      </c>
      <c r="S248" s="21" t="s">
        <v>751</v>
      </c>
      <c r="T248" s="21" t="s">
        <v>891</v>
      </c>
      <c r="U248" s="12" t="s">
        <v>35</v>
      </c>
      <c r="V248" s="21"/>
    </row>
    <row r="249" s="4" customFormat="1" ht="87" customHeight="1" spans="1:22">
      <c r="A249" s="11">
        <v>245</v>
      </c>
      <c r="B249" s="12" t="s">
        <v>745</v>
      </c>
      <c r="C249" s="12" t="s">
        <v>892</v>
      </c>
      <c r="D249" s="12" t="s">
        <v>27</v>
      </c>
      <c r="E249" s="12" t="s">
        <v>893</v>
      </c>
      <c r="F249" s="12" t="s">
        <v>49</v>
      </c>
      <c r="G249" s="13" t="s">
        <v>38</v>
      </c>
      <c r="H249" s="13" t="s">
        <v>62</v>
      </c>
      <c r="I249" s="12" t="s">
        <v>894</v>
      </c>
      <c r="J249" s="21" t="s">
        <v>895</v>
      </c>
      <c r="K249" s="14">
        <v>12.1</v>
      </c>
      <c r="L249" s="14">
        <v>12</v>
      </c>
      <c r="M249" s="26">
        <v>0</v>
      </c>
      <c r="N249" s="14">
        <v>0.1</v>
      </c>
      <c r="O249" s="27">
        <v>23</v>
      </c>
      <c r="P249" s="14">
        <v>8</v>
      </c>
      <c r="Q249" s="14">
        <v>0</v>
      </c>
      <c r="R249" s="14">
        <v>15</v>
      </c>
      <c r="S249" s="21" t="s">
        <v>896</v>
      </c>
      <c r="T249" s="21" t="s">
        <v>752</v>
      </c>
      <c r="U249" s="12" t="s">
        <v>35</v>
      </c>
      <c r="V249" s="21"/>
    </row>
    <row r="250" s="4" customFormat="1" ht="87" customHeight="1" spans="1:22">
      <c r="A250" s="11">
        <v>246</v>
      </c>
      <c r="B250" s="12" t="s">
        <v>745</v>
      </c>
      <c r="C250" s="12" t="s">
        <v>892</v>
      </c>
      <c r="D250" s="12" t="s">
        <v>27</v>
      </c>
      <c r="E250" s="12" t="s">
        <v>897</v>
      </c>
      <c r="F250" s="12" t="s">
        <v>49</v>
      </c>
      <c r="G250" s="13" t="s">
        <v>38</v>
      </c>
      <c r="H250" s="13" t="s">
        <v>62</v>
      </c>
      <c r="I250" s="12" t="s">
        <v>898</v>
      </c>
      <c r="J250" s="21" t="s">
        <v>899</v>
      </c>
      <c r="K250" s="14">
        <v>6.1</v>
      </c>
      <c r="L250" s="14">
        <v>6</v>
      </c>
      <c r="M250" s="26">
        <v>0</v>
      </c>
      <c r="N250" s="14">
        <v>0.1</v>
      </c>
      <c r="O250" s="27">
        <v>27</v>
      </c>
      <c r="P250" s="14">
        <v>9</v>
      </c>
      <c r="Q250" s="14">
        <v>0</v>
      </c>
      <c r="R250" s="14">
        <v>18</v>
      </c>
      <c r="S250" s="21" t="s">
        <v>804</v>
      </c>
      <c r="T250" s="21" t="s">
        <v>752</v>
      </c>
      <c r="U250" s="12" t="s">
        <v>35</v>
      </c>
      <c r="V250" s="21"/>
    </row>
    <row r="251" s="4" customFormat="1" ht="87" customHeight="1" spans="1:22">
      <c r="A251" s="11">
        <v>247</v>
      </c>
      <c r="B251" s="12" t="s">
        <v>745</v>
      </c>
      <c r="C251" s="12" t="s">
        <v>892</v>
      </c>
      <c r="D251" s="12" t="s">
        <v>60</v>
      </c>
      <c r="E251" s="12" t="s">
        <v>900</v>
      </c>
      <c r="F251" s="12" t="s">
        <v>49</v>
      </c>
      <c r="G251" s="13" t="s">
        <v>62</v>
      </c>
      <c r="H251" s="13" t="s">
        <v>185</v>
      </c>
      <c r="I251" s="12" t="s">
        <v>901</v>
      </c>
      <c r="J251" s="21" t="s">
        <v>902</v>
      </c>
      <c r="K251" s="14">
        <v>9.3</v>
      </c>
      <c r="L251" s="14">
        <v>9</v>
      </c>
      <c r="M251" s="26">
        <v>0</v>
      </c>
      <c r="N251" s="14">
        <v>0.3</v>
      </c>
      <c r="O251" s="27">
        <v>77</v>
      </c>
      <c r="P251" s="14">
        <v>71</v>
      </c>
      <c r="Q251" s="14">
        <v>6</v>
      </c>
      <c r="R251" s="14">
        <v>0</v>
      </c>
      <c r="S251" s="21" t="s">
        <v>903</v>
      </c>
      <c r="T251" s="21" t="s">
        <v>752</v>
      </c>
      <c r="U251" s="12" t="s">
        <v>67</v>
      </c>
      <c r="V251" s="21"/>
    </row>
    <row r="252" s="4" customFormat="1" ht="87" customHeight="1" spans="1:22">
      <c r="A252" s="11">
        <v>248</v>
      </c>
      <c r="B252" s="12" t="s">
        <v>745</v>
      </c>
      <c r="C252" s="12" t="s">
        <v>892</v>
      </c>
      <c r="D252" s="12" t="s">
        <v>27</v>
      </c>
      <c r="E252" s="12" t="s">
        <v>904</v>
      </c>
      <c r="F252" s="12" t="s">
        <v>49</v>
      </c>
      <c r="G252" s="13" t="s">
        <v>748</v>
      </c>
      <c r="H252" s="13" t="s">
        <v>38</v>
      </c>
      <c r="I252" s="12" t="s">
        <v>905</v>
      </c>
      <c r="J252" s="21" t="s">
        <v>906</v>
      </c>
      <c r="K252" s="14">
        <v>6</v>
      </c>
      <c r="L252" s="14">
        <v>6</v>
      </c>
      <c r="M252" s="26">
        <v>0</v>
      </c>
      <c r="N252" s="14">
        <v>0</v>
      </c>
      <c r="O252" s="27">
        <v>19</v>
      </c>
      <c r="P252" s="14">
        <v>5</v>
      </c>
      <c r="Q252" s="14">
        <v>2</v>
      </c>
      <c r="R252" s="14">
        <v>12</v>
      </c>
      <c r="S252" s="21" t="s">
        <v>907</v>
      </c>
      <c r="T252" s="21" t="s">
        <v>908</v>
      </c>
      <c r="U252" s="12" t="s">
        <v>35</v>
      </c>
      <c r="V252" s="21"/>
    </row>
    <row r="253" s="4" customFormat="1" ht="87" customHeight="1" spans="1:22">
      <c r="A253" s="11">
        <v>249</v>
      </c>
      <c r="B253" s="12" t="s">
        <v>745</v>
      </c>
      <c r="C253" s="12" t="s">
        <v>909</v>
      </c>
      <c r="D253" s="12" t="s">
        <v>27</v>
      </c>
      <c r="E253" s="12" t="s">
        <v>910</v>
      </c>
      <c r="F253" s="12" t="s">
        <v>49</v>
      </c>
      <c r="G253" s="13" t="s">
        <v>754</v>
      </c>
      <c r="H253" s="13" t="s">
        <v>210</v>
      </c>
      <c r="I253" s="12" t="s">
        <v>911</v>
      </c>
      <c r="J253" s="21" t="s">
        <v>912</v>
      </c>
      <c r="K253" s="14">
        <v>5.5</v>
      </c>
      <c r="L253" s="14">
        <v>5</v>
      </c>
      <c r="M253" s="26">
        <v>0</v>
      </c>
      <c r="N253" s="14">
        <v>0.5</v>
      </c>
      <c r="O253" s="27">
        <v>40</v>
      </c>
      <c r="P253" s="14">
        <v>5</v>
      </c>
      <c r="Q253" s="14">
        <v>0</v>
      </c>
      <c r="R253" s="14">
        <v>35</v>
      </c>
      <c r="S253" s="21" t="s">
        <v>913</v>
      </c>
      <c r="T253" s="21" t="s">
        <v>752</v>
      </c>
      <c r="U253" s="12" t="s">
        <v>35</v>
      </c>
      <c r="V253" s="21"/>
    </row>
    <row r="254" s="4" customFormat="1" ht="87" customHeight="1" spans="1:22">
      <c r="A254" s="11">
        <v>250</v>
      </c>
      <c r="B254" s="12" t="s">
        <v>745</v>
      </c>
      <c r="C254" s="12" t="s">
        <v>909</v>
      </c>
      <c r="D254" s="12" t="s">
        <v>27</v>
      </c>
      <c r="E254" s="12" t="s">
        <v>914</v>
      </c>
      <c r="F254" s="12" t="s">
        <v>49</v>
      </c>
      <c r="G254" s="13" t="s">
        <v>210</v>
      </c>
      <c r="H254" s="13" t="s">
        <v>748</v>
      </c>
      <c r="I254" s="12" t="s">
        <v>915</v>
      </c>
      <c r="J254" s="21" t="s">
        <v>916</v>
      </c>
      <c r="K254" s="14">
        <v>6.5</v>
      </c>
      <c r="L254" s="14">
        <v>6</v>
      </c>
      <c r="M254" s="26">
        <v>0</v>
      </c>
      <c r="N254" s="14">
        <v>0.5</v>
      </c>
      <c r="O254" s="27">
        <v>40</v>
      </c>
      <c r="P254" s="14">
        <v>5</v>
      </c>
      <c r="Q254" s="14">
        <v>0</v>
      </c>
      <c r="R254" s="14">
        <v>35</v>
      </c>
      <c r="S254" s="21" t="s">
        <v>773</v>
      </c>
      <c r="T254" s="21" t="s">
        <v>752</v>
      </c>
      <c r="U254" s="12" t="s">
        <v>35</v>
      </c>
      <c r="V254" s="21"/>
    </row>
    <row r="255" s="4" customFormat="1" ht="87" customHeight="1" spans="1:22">
      <c r="A255" s="11">
        <v>251</v>
      </c>
      <c r="B255" s="12" t="s">
        <v>745</v>
      </c>
      <c r="C255" s="12" t="s">
        <v>909</v>
      </c>
      <c r="D255" s="12" t="s">
        <v>27</v>
      </c>
      <c r="E255" s="12" t="s">
        <v>917</v>
      </c>
      <c r="F255" s="12" t="s">
        <v>49</v>
      </c>
      <c r="G255" s="13" t="s">
        <v>748</v>
      </c>
      <c r="H255" s="13" t="s">
        <v>748</v>
      </c>
      <c r="I255" s="12" t="s">
        <v>918</v>
      </c>
      <c r="J255" s="21" t="s">
        <v>919</v>
      </c>
      <c r="K255" s="14">
        <v>5.1</v>
      </c>
      <c r="L255" s="14">
        <v>5</v>
      </c>
      <c r="M255" s="26">
        <v>0</v>
      </c>
      <c r="N255" s="14">
        <v>0.1</v>
      </c>
      <c r="O255" s="27">
        <v>40</v>
      </c>
      <c r="P255" s="14">
        <v>5</v>
      </c>
      <c r="Q255" s="14">
        <v>0</v>
      </c>
      <c r="R255" s="14">
        <v>35</v>
      </c>
      <c r="S255" s="21" t="s">
        <v>920</v>
      </c>
      <c r="T255" s="21" t="s">
        <v>752</v>
      </c>
      <c r="U255" s="12" t="s">
        <v>35</v>
      </c>
      <c r="V255" s="21"/>
    </row>
    <row r="256" s="4" customFormat="1" ht="87" customHeight="1" spans="1:22">
      <c r="A256" s="11">
        <v>252</v>
      </c>
      <c r="B256" s="12" t="s">
        <v>745</v>
      </c>
      <c r="C256" s="12" t="s">
        <v>909</v>
      </c>
      <c r="D256" s="12" t="s">
        <v>27</v>
      </c>
      <c r="E256" s="12" t="s">
        <v>921</v>
      </c>
      <c r="F256" s="12" t="s">
        <v>49</v>
      </c>
      <c r="G256" s="13" t="s">
        <v>748</v>
      </c>
      <c r="H256" s="13" t="s">
        <v>38</v>
      </c>
      <c r="I256" s="12" t="s">
        <v>922</v>
      </c>
      <c r="J256" s="21" t="s">
        <v>923</v>
      </c>
      <c r="K256" s="14">
        <v>5.5</v>
      </c>
      <c r="L256" s="14">
        <v>5</v>
      </c>
      <c r="M256" s="26">
        <v>0</v>
      </c>
      <c r="N256" s="14">
        <v>0.5</v>
      </c>
      <c r="O256" s="27">
        <v>32</v>
      </c>
      <c r="P256" s="14">
        <v>5</v>
      </c>
      <c r="Q256" s="14">
        <v>0</v>
      </c>
      <c r="R256" s="14">
        <v>27</v>
      </c>
      <c r="S256" s="21" t="s">
        <v>791</v>
      </c>
      <c r="T256" s="21" t="s">
        <v>752</v>
      </c>
      <c r="U256" s="12" t="s">
        <v>35</v>
      </c>
      <c r="V256" s="21"/>
    </row>
    <row r="257" s="4" customFormat="1" ht="87" customHeight="1" spans="1:22">
      <c r="A257" s="11">
        <v>253</v>
      </c>
      <c r="B257" s="12" t="s">
        <v>745</v>
      </c>
      <c r="C257" s="12" t="s">
        <v>909</v>
      </c>
      <c r="D257" s="12" t="s">
        <v>27</v>
      </c>
      <c r="E257" s="12" t="s">
        <v>924</v>
      </c>
      <c r="F257" s="12" t="s">
        <v>49</v>
      </c>
      <c r="G257" s="13" t="s">
        <v>210</v>
      </c>
      <c r="H257" s="13" t="s">
        <v>748</v>
      </c>
      <c r="I257" s="12" t="s">
        <v>925</v>
      </c>
      <c r="J257" s="21" t="s">
        <v>926</v>
      </c>
      <c r="K257" s="14">
        <v>5.1</v>
      </c>
      <c r="L257" s="14">
        <v>5</v>
      </c>
      <c r="M257" s="26">
        <v>0</v>
      </c>
      <c r="N257" s="14">
        <v>0.1</v>
      </c>
      <c r="O257" s="27">
        <v>29</v>
      </c>
      <c r="P257" s="14">
        <v>5</v>
      </c>
      <c r="Q257" s="14">
        <v>0</v>
      </c>
      <c r="R257" s="14">
        <v>24</v>
      </c>
      <c r="S257" s="21" t="s">
        <v>927</v>
      </c>
      <c r="T257" s="21" t="s">
        <v>928</v>
      </c>
      <c r="U257" s="12" t="s">
        <v>35</v>
      </c>
      <c r="V257" s="21"/>
    </row>
    <row r="258" s="4" customFormat="1" ht="87" customHeight="1" spans="1:22">
      <c r="A258" s="11">
        <v>254</v>
      </c>
      <c r="B258" s="12" t="s">
        <v>745</v>
      </c>
      <c r="C258" s="12" t="s">
        <v>929</v>
      </c>
      <c r="D258" s="12" t="s">
        <v>27</v>
      </c>
      <c r="E258" s="12" t="s">
        <v>930</v>
      </c>
      <c r="F258" s="12" t="s">
        <v>49</v>
      </c>
      <c r="G258" s="13" t="s">
        <v>784</v>
      </c>
      <c r="H258" s="13" t="s">
        <v>754</v>
      </c>
      <c r="I258" s="12" t="s">
        <v>931</v>
      </c>
      <c r="J258" s="21" t="s">
        <v>932</v>
      </c>
      <c r="K258" s="14">
        <v>10</v>
      </c>
      <c r="L258" s="14">
        <v>8</v>
      </c>
      <c r="M258" s="26">
        <v>0</v>
      </c>
      <c r="N258" s="14">
        <v>2</v>
      </c>
      <c r="O258" s="27">
        <v>31</v>
      </c>
      <c r="P258" s="14">
        <v>16</v>
      </c>
      <c r="Q258" s="14">
        <v>0</v>
      </c>
      <c r="R258" s="14">
        <v>15</v>
      </c>
      <c r="S258" s="21" t="s">
        <v>791</v>
      </c>
      <c r="T258" s="21" t="s">
        <v>752</v>
      </c>
      <c r="U258" s="12" t="s">
        <v>35</v>
      </c>
      <c r="V258" s="21"/>
    </row>
    <row r="259" s="4" customFormat="1" ht="87" customHeight="1" spans="1:22">
      <c r="A259" s="11">
        <v>255</v>
      </c>
      <c r="B259" s="12" t="s">
        <v>745</v>
      </c>
      <c r="C259" s="12" t="s">
        <v>929</v>
      </c>
      <c r="D259" s="12" t="s">
        <v>27</v>
      </c>
      <c r="E259" s="12" t="s">
        <v>933</v>
      </c>
      <c r="F259" s="12" t="s">
        <v>49</v>
      </c>
      <c r="G259" s="13" t="s">
        <v>754</v>
      </c>
      <c r="H259" s="13" t="s">
        <v>210</v>
      </c>
      <c r="I259" s="12" t="s">
        <v>934</v>
      </c>
      <c r="J259" s="21" t="s">
        <v>935</v>
      </c>
      <c r="K259" s="14">
        <v>11</v>
      </c>
      <c r="L259" s="14">
        <v>10</v>
      </c>
      <c r="M259" s="26">
        <v>0</v>
      </c>
      <c r="N259" s="14">
        <v>1</v>
      </c>
      <c r="O259" s="27">
        <v>37</v>
      </c>
      <c r="P259" s="14">
        <v>16</v>
      </c>
      <c r="Q259" s="14">
        <v>0</v>
      </c>
      <c r="R259" s="14">
        <v>21</v>
      </c>
      <c r="S259" s="21" t="s">
        <v>791</v>
      </c>
      <c r="T259" s="21" t="s">
        <v>752</v>
      </c>
      <c r="U259" s="12" t="s">
        <v>35</v>
      </c>
      <c r="V259" s="21"/>
    </row>
    <row r="260" s="4" customFormat="1" ht="87" customHeight="1" spans="1:22">
      <c r="A260" s="11">
        <v>256</v>
      </c>
      <c r="B260" s="12" t="s">
        <v>745</v>
      </c>
      <c r="C260" s="12" t="s">
        <v>929</v>
      </c>
      <c r="D260" s="12" t="s">
        <v>27</v>
      </c>
      <c r="E260" s="12" t="s">
        <v>936</v>
      </c>
      <c r="F260" s="12" t="s">
        <v>49</v>
      </c>
      <c r="G260" s="13" t="s">
        <v>210</v>
      </c>
      <c r="H260" s="13" t="s">
        <v>748</v>
      </c>
      <c r="I260" s="12" t="s">
        <v>937</v>
      </c>
      <c r="J260" s="21" t="s">
        <v>938</v>
      </c>
      <c r="K260" s="14">
        <v>7</v>
      </c>
      <c r="L260" s="14">
        <v>6</v>
      </c>
      <c r="M260" s="26">
        <v>0</v>
      </c>
      <c r="N260" s="14">
        <v>1</v>
      </c>
      <c r="O260" s="27">
        <v>28</v>
      </c>
      <c r="P260" s="14">
        <v>16</v>
      </c>
      <c r="Q260" s="14">
        <v>0</v>
      </c>
      <c r="R260" s="14">
        <v>12</v>
      </c>
      <c r="S260" s="21" t="s">
        <v>791</v>
      </c>
      <c r="T260" s="21" t="s">
        <v>752</v>
      </c>
      <c r="U260" s="12" t="s">
        <v>35</v>
      </c>
      <c r="V260" s="21"/>
    </row>
    <row r="261" s="4" customFormat="1" ht="87" customHeight="1" spans="1:22">
      <c r="A261" s="11">
        <v>257</v>
      </c>
      <c r="B261" s="12" t="s">
        <v>745</v>
      </c>
      <c r="C261" s="12" t="s">
        <v>929</v>
      </c>
      <c r="D261" s="12" t="s">
        <v>27</v>
      </c>
      <c r="E261" s="12" t="s">
        <v>939</v>
      </c>
      <c r="F261" s="12" t="s">
        <v>49</v>
      </c>
      <c r="G261" s="13" t="s">
        <v>62</v>
      </c>
      <c r="H261" s="13" t="s">
        <v>185</v>
      </c>
      <c r="I261" s="12" t="s">
        <v>940</v>
      </c>
      <c r="J261" s="21" t="s">
        <v>941</v>
      </c>
      <c r="K261" s="14">
        <v>12</v>
      </c>
      <c r="L261" s="14">
        <v>10</v>
      </c>
      <c r="M261" s="26">
        <v>0</v>
      </c>
      <c r="N261" s="14">
        <v>2</v>
      </c>
      <c r="O261" s="27">
        <v>34</v>
      </c>
      <c r="P261" s="14">
        <v>16</v>
      </c>
      <c r="Q261" s="14">
        <v>0</v>
      </c>
      <c r="R261" s="14">
        <v>18</v>
      </c>
      <c r="S261" s="21" t="s">
        <v>791</v>
      </c>
      <c r="T261" s="21" t="s">
        <v>752</v>
      </c>
      <c r="U261" s="12" t="s">
        <v>35</v>
      </c>
      <c r="V261" s="21"/>
    </row>
    <row r="262" s="4" customFormat="1" ht="87" customHeight="1" spans="1:22">
      <c r="A262" s="11">
        <v>258</v>
      </c>
      <c r="B262" s="12" t="s">
        <v>745</v>
      </c>
      <c r="C262" s="12" t="s">
        <v>929</v>
      </c>
      <c r="D262" s="12" t="s">
        <v>27</v>
      </c>
      <c r="E262" s="12" t="s">
        <v>942</v>
      </c>
      <c r="F262" s="12" t="s">
        <v>49</v>
      </c>
      <c r="G262" s="13" t="s">
        <v>754</v>
      </c>
      <c r="H262" s="13" t="s">
        <v>210</v>
      </c>
      <c r="I262" s="12" t="s">
        <v>943</v>
      </c>
      <c r="J262" s="21" t="s">
        <v>944</v>
      </c>
      <c r="K262" s="14">
        <v>6</v>
      </c>
      <c r="L262" s="14">
        <v>6</v>
      </c>
      <c r="M262" s="26">
        <v>0</v>
      </c>
      <c r="N262" s="14">
        <v>0</v>
      </c>
      <c r="O262" s="27">
        <v>46</v>
      </c>
      <c r="P262" s="14">
        <v>16</v>
      </c>
      <c r="Q262" s="14">
        <v>0</v>
      </c>
      <c r="R262" s="14">
        <v>30</v>
      </c>
      <c r="S262" s="21" t="s">
        <v>945</v>
      </c>
      <c r="T262" s="21" t="s">
        <v>73</v>
      </c>
      <c r="U262" s="12" t="s">
        <v>35</v>
      </c>
      <c r="V262" s="21"/>
    </row>
    <row r="263" s="4" customFormat="1" ht="87" customHeight="1" spans="1:22">
      <c r="A263" s="11">
        <v>259</v>
      </c>
      <c r="B263" s="12" t="s">
        <v>745</v>
      </c>
      <c r="C263" s="12" t="s">
        <v>946</v>
      </c>
      <c r="D263" s="12" t="s">
        <v>27</v>
      </c>
      <c r="E263" s="12" t="s">
        <v>947</v>
      </c>
      <c r="F263" s="12" t="s">
        <v>49</v>
      </c>
      <c r="G263" s="13" t="s">
        <v>62</v>
      </c>
      <c r="H263" s="13" t="s">
        <v>185</v>
      </c>
      <c r="I263" s="12" t="s">
        <v>948</v>
      </c>
      <c r="J263" s="21" t="s">
        <v>949</v>
      </c>
      <c r="K263" s="14">
        <v>8.5</v>
      </c>
      <c r="L263" s="14">
        <v>8</v>
      </c>
      <c r="M263" s="26">
        <v>0</v>
      </c>
      <c r="N263" s="14">
        <v>0.5</v>
      </c>
      <c r="O263" s="27">
        <v>27</v>
      </c>
      <c r="P263" s="14">
        <v>7</v>
      </c>
      <c r="Q263" s="14">
        <v>1</v>
      </c>
      <c r="R263" s="14">
        <v>19</v>
      </c>
      <c r="S263" s="21" t="s">
        <v>950</v>
      </c>
      <c r="T263" s="21" t="s">
        <v>752</v>
      </c>
      <c r="U263" s="12" t="s">
        <v>35</v>
      </c>
      <c r="V263" s="21"/>
    </row>
    <row r="264" s="4" customFormat="1" ht="87" customHeight="1" spans="1:22">
      <c r="A264" s="11">
        <v>260</v>
      </c>
      <c r="B264" s="12" t="s">
        <v>745</v>
      </c>
      <c r="C264" s="12" t="s">
        <v>946</v>
      </c>
      <c r="D264" s="12" t="s">
        <v>27</v>
      </c>
      <c r="E264" s="12" t="s">
        <v>951</v>
      </c>
      <c r="F264" s="12" t="s">
        <v>49</v>
      </c>
      <c r="G264" s="13" t="s">
        <v>784</v>
      </c>
      <c r="H264" s="13" t="s">
        <v>754</v>
      </c>
      <c r="I264" s="12" t="s">
        <v>952</v>
      </c>
      <c r="J264" s="21" t="s">
        <v>953</v>
      </c>
      <c r="K264" s="14">
        <v>7</v>
      </c>
      <c r="L264" s="14">
        <v>6</v>
      </c>
      <c r="M264" s="26">
        <v>0</v>
      </c>
      <c r="N264" s="14">
        <v>1</v>
      </c>
      <c r="O264" s="27">
        <v>39</v>
      </c>
      <c r="P264" s="14">
        <v>7</v>
      </c>
      <c r="Q264" s="14">
        <v>1</v>
      </c>
      <c r="R264" s="14">
        <v>31</v>
      </c>
      <c r="S264" s="21" t="s">
        <v>954</v>
      </c>
      <c r="T264" s="21" t="s">
        <v>752</v>
      </c>
      <c r="U264" s="12" t="s">
        <v>35</v>
      </c>
      <c r="V264" s="21"/>
    </row>
    <row r="265" s="4" customFormat="1" ht="87" customHeight="1" spans="1:22">
      <c r="A265" s="11">
        <v>261</v>
      </c>
      <c r="B265" s="12" t="s">
        <v>745</v>
      </c>
      <c r="C265" s="12" t="s">
        <v>946</v>
      </c>
      <c r="D265" s="12" t="s">
        <v>27</v>
      </c>
      <c r="E265" s="12" t="s">
        <v>955</v>
      </c>
      <c r="F265" s="12" t="s">
        <v>49</v>
      </c>
      <c r="G265" s="13" t="s">
        <v>209</v>
      </c>
      <c r="H265" s="13" t="s">
        <v>210</v>
      </c>
      <c r="I265" s="12" t="s">
        <v>956</v>
      </c>
      <c r="J265" s="21" t="s">
        <v>957</v>
      </c>
      <c r="K265" s="14">
        <v>10.5</v>
      </c>
      <c r="L265" s="14">
        <v>10</v>
      </c>
      <c r="M265" s="26">
        <v>0</v>
      </c>
      <c r="N265" s="14">
        <v>0.5</v>
      </c>
      <c r="O265" s="27">
        <v>24</v>
      </c>
      <c r="P265" s="14">
        <v>7</v>
      </c>
      <c r="Q265" s="14">
        <v>0</v>
      </c>
      <c r="R265" s="14">
        <v>17</v>
      </c>
      <c r="S265" s="21" t="s">
        <v>751</v>
      </c>
      <c r="T265" s="21" t="s">
        <v>752</v>
      </c>
      <c r="U265" s="12" t="s">
        <v>35</v>
      </c>
      <c r="V265" s="21"/>
    </row>
    <row r="266" s="4" customFormat="1" ht="87" customHeight="1" spans="1:22">
      <c r="A266" s="11">
        <v>262</v>
      </c>
      <c r="B266" s="12" t="s">
        <v>745</v>
      </c>
      <c r="C266" s="12" t="s">
        <v>946</v>
      </c>
      <c r="D266" s="12" t="s">
        <v>27</v>
      </c>
      <c r="E266" s="12" t="s">
        <v>958</v>
      </c>
      <c r="F266" s="12" t="s">
        <v>49</v>
      </c>
      <c r="G266" s="13" t="s">
        <v>38</v>
      </c>
      <c r="H266" s="13" t="s">
        <v>62</v>
      </c>
      <c r="I266" s="12" t="s">
        <v>959</v>
      </c>
      <c r="J266" s="12" t="s">
        <v>960</v>
      </c>
      <c r="K266" s="14">
        <v>8.2</v>
      </c>
      <c r="L266" s="14">
        <v>8</v>
      </c>
      <c r="M266" s="26">
        <v>0</v>
      </c>
      <c r="N266" s="14">
        <v>0.2</v>
      </c>
      <c r="O266" s="27">
        <v>31</v>
      </c>
      <c r="P266" s="14">
        <v>5</v>
      </c>
      <c r="Q266" s="14">
        <v>0</v>
      </c>
      <c r="R266" s="14">
        <v>26</v>
      </c>
      <c r="S266" s="21" t="s">
        <v>961</v>
      </c>
      <c r="T266" s="21" t="s">
        <v>752</v>
      </c>
      <c r="U266" s="12" t="s">
        <v>35</v>
      </c>
      <c r="V266" s="21"/>
    </row>
    <row r="267" s="4" customFormat="1" ht="87" customHeight="1" spans="1:22">
      <c r="A267" s="11">
        <v>263</v>
      </c>
      <c r="B267" s="12" t="s">
        <v>745</v>
      </c>
      <c r="C267" s="12" t="s">
        <v>946</v>
      </c>
      <c r="D267" s="12" t="s">
        <v>27</v>
      </c>
      <c r="E267" s="12" t="s">
        <v>962</v>
      </c>
      <c r="F267" s="12" t="s">
        <v>49</v>
      </c>
      <c r="G267" s="13" t="s">
        <v>38</v>
      </c>
      <c r="H267" s="13" t="s">
        <v>62</v>
      </c>
      <c r="I267" s="12" t="s">
        <v>963</v>
      </c>
      <c r="J267" s="12" t="s">
        <v>964</v>
      </c>
      <c r="K267" s="14">
        <v>7.5</v>
      </c>
      <c r="L267" s="14">
        <v>7</v>
      </c>
      <c r="M267" s="26">
        <v>0</v>
      </c>
      <c r="N267" s="14">
        <v>0.5</v>
      </c>
      <c r="O267" s="27">
        <v>23</v>
      </c>
      <c r="P267" s="14">
        <v>5</v>
      </c>
      <c r="Q267" s="14">
        <v>0</v>
      </c>
      <c r="R267" s="14">
        <v>18</v>
      </c>
      <c r="S267" s="21" t="s">
        <v>961</v>
      </c>
      <c r="T267" s="21" t="s">
        <v>752</v>
      </c>
      <c r="U267" s="12" t="s">
        <v>35</v>
      </c>
      <c r="V267" s="21"/>
    </row>
    <row r="268" s="4" customFormat="1" ht="87" customHeight="1" spans="1:22">
      <c r="A268" s="11">
        <v>264</v>
      </c>
      <c r="B268" s="12" t="s">
        <v>745</v>
      </c>
      <c r="C268" s="12" t="s">
        <v>946</v>
      </c>
      <c r="D268" s="12" t="s">
        <v>27</v>
      </c>
      <c r="E268" s="12" t="s">
        <v>965</v>
      </c>
      <c r="F268" s="12" t="s">
        <v>49</v>
      </c>
      <c r="G268" s="13" t="s">
        <v>754</v>
      </c>
      <c r="H268" s="13" t="s">
        <v>210</v>
      </c>
      <c r="I268" s="12" t="s">
        <v>966</v>
      </c>
      <c r="J268" s="21" t="s">
        <v>967</v>
      </c>
      <c r="K268" s="14">
        <v>5.1</v>
      </c>
      <c r="L268" s="14">
        <v>5</v>
      </c>
      <c r="M268" s="26">
        <v>0</v>
      </c>
      <c r="N268" s="14">
        <v>0.1</v>
      </c>
      <c r="O268" s="27">
        <v>27</v>
      </c>
      <c r="P268" s="14">
        <v>5</v>
      </c>
      <c r="Q268" s="14">
        <v>0</v>
      </c>
      <c r="R268" s="14">
        <v>22</v>
      </c>
      <c r="S268" s="21" t="s">
        <v>751</v>
      </c>
      <c r="T268" s="21" t="s">
        <v>752</v>
      </c>
      <c r="U268" s="12" t="s">
        <v>35</v>
      </c>
      <c r="V268" s="21"/>
    </row>
    <row r="269" s="4" customFormat="1" ht="87" customHeight="1" spans="1:22">
      <c r="A269" s="11">
        <v>265</v>
      </c>
      <c r="B269" s="12" t="s">
        <v>745</v>
      </c>
      <c r="C269" s="12" t="s">
        <v>946</v>
      </c>
      <c r="D269" s="12" t="s">
        <v>27</v>
      </c>
      <c r="E269" s="12" t="s">
        <v>968</v>
      </c>
      <c r="F269" s="12" t="s">
        <v>49</v>
      </c>
      <c r="G269" s="13" t="s">
        <v>754</v>
      </c>
      <c r="H269" s="13" t="s">
        <v>210</v>
      </c>
      <c r="I269" s="12" t="s">
        <v>969</v>
      </c>
      <c r="J269" s="21" t="s">
        <v>970</v>
      </c>
      <c r="K269" s="14">
        <v>13</v>
      </c>
      <c r="L269" s="14">
        <v>10</v>
      </c>
      <c r="M269" s="26">
        <v>0</v>
      </c>
      <c r="N269" s="14">
        <v>3</v>
      </c>
      <c r="O269" s="27">
        <v>27</v>
      </c>
      <c r="P269" s="14">
        <v>5</v>
      </c>
      <c r="Q269" s="14">
        <v>0</v>
      </c>
      <c r="R269" s="14">
        <v>22</v>
      </c>
      <c r="S269" s="21" t="s">
        <v>877</v>
      </c>
      <c r="T269" s="21" t="s">
        <v>752</v>
      </c>
      <c r="U269" s="12" t="s">
        <v>35</v>
      </c>
      <c r="V269" s="21"/>
    </row>
    <row r="270" s="4" customFormat="1" ht="87" customHeight="1" spans="1:22">
      <c r="A270" s="11">
        <v>266</v>
      </c>
      <c r="B270" s="12" t="s">
        <v>745</v>
      </c>
      <c r="C270" s="12" t="s">
        <v>946</v>
      </c>
      <c r="D270" s="12" t="s">
        <v>27</v>
      </c>
      <c r="E270" s="12" t="s">
        <v>971</v>
      </c>
      <c r="F270" s="12" t="s">
        <v>49</v>
      </c>
      <c r="G270" s="13" t="s">
        <v>788</v>
      </c>
      <c r="H270" s="13" t="s">
        <v>209</v>
      </c>
      <c r="I270" s="12" t="s">
        <v>972</v>
      </c>
      <c r="J270" s="21" t="s">
        <v>973</v>
      </c>
      <c r="K270" s="14">
        <v>7</v>
      </c>
      <c r="L270" s="14">
        <v>7</v>
      </c>
      <c r="M270" s="26">
        <v>0</v>
      </c>
      <c r="N270" s="14">
        <v>0</v>
      </c>
      <c r="O270" s="27">
        <v>44</v>
      </c>
      <c r="P270" s="14">
        <v>14</v>
      </c>
      <c r="Q270" s="14">
        <v>0</v>
      </c>
      <c r="R270" s="14">
        <v>30</v>
      </c>
      <c r="S270" s="21" t="s">
        <v>974</v>
      </c>
      <c r="T270" s="21" t="s">
        <v>975</v>
      </c>
      <c r="U270" s="12" t="s">
        <v>35</v>
      </c>
      <c r="V270" s="21"/>
    </row>
    <row r="271" s="4" customFormat="1" ht="87" customHeight="1" spans="1:22">
      <c r="A271" s="11">
        <v>267</v>
      </c>
      <c r="B271" s="12" t="s">
        <v>745</v>
      </c>
      <c r="C271" s="12" t="s">
        <v>976</v>
      </c>
      <c r="D271" s="12" t="s">
        <v>27</v>
      </c>
      <c r="E271" s="12" t="s">
        <v>783</v>
      </c>
      <c r="F271" s="12" t="s">
        <v>49</v>
      </c>
      <c r="G271" s="13" t="s">
        <v>754</v>
      </c>
      <c r="H271" s="13" t="s">
        <v>185</v>
      </c>
      <c r="I271" s="12" t="s">
        <v>977</v>
      </c>
      <c r="J271" s="21" t="s">
        <v>978</v>
      </c>
      <c r="K271" s="14">
        <v>13.7</v>
      </c>
      <c r="L271" s="14">
        <v>12</v>
      </c>
      <c r="M271" s="26">
        <v>0</v>
      </c>
      <c r="N271" s="14">
        <v>1.7</v>
      </c>
      <c r="O271" s="27">
        <v>29</v>
      </c>
      <c r="P271" s="14">
        <v>7</v>
      </c>
      <c r="Q271" s="14">
        <v>1</v>
      </c>
      <c r="R271" s="14">
        <v>21</v>
      </c>
      <c r="S271" s="21" t="s">
        <v>979</v>
      </c>
      <c r="T271" s="21" t="s">
        <v>752</v>
      </c>
      <c r="U271" s="12" t="s">
        <v>35</v>
      </c>
      <c r="V271" s="21"/>
    </row>
    <row r="272" s="4" customFormat="1" ht="87" customHeight="1" spans="1:22">
      <c r="A272" s="11">
        <v>268</v>
      </c>
      <c r="B272" s="12" t="s">
        <v>745</v>
      </c>
      <c r="C272" s="12" t="s">
        <v>976</v>
      </c>
      <c r="D272" s="12" t="s">
        <v>27</v>
      </c>
      <c r="E272" s="12" t="s">
        <v>955</v>
      </c>
      <c r="F272" s="12" t="s">
        <v>49</v>
      </c>
      <c r="G272" s="13" t="s">
        <v>62</v>
      </c>
      <c r="H272" s="13" t="s">
        <v>185</v>
      </c>
      <c r="I272" s="12" t="s">
        <v>980</v>
      </c>
      <c r="J272" s="21" t="s">
        <v>981</v>
      </c>
      <c r="K272" s="14">
        <v>11.2</v>
      </c>
      <c r="L272" s="14">
        <v>10</v>
      </c>
      <c r="M272" s="26">
        <v>0</v>
      </c>
      <c r="N272" s="14">
        <v>1.2</v>
      </c>
      <c r="O272" s="27">
        <v>26</v>
      </c>
      <c r="P272" s="14">
        <v>7</v>
      </c>
      <c r="Q272" s="14">
        <v>1</v>
      </c>
      <c r="R272" s="14">
        <v>18</v>
      </c>
      <c r="S272" s="21" t="s">
        <v>982</v>
      </c>
      <c r="T272" s="21" t="s">
        <v>752</v>
      </c>
      <c r="U272" s="12" t="s">
        <v>35</v>
      </c>
      <c r="V272" s="21"/>
    </row>
    <row r="273" s="4" customFormat="1" ht="87" customHeight="1" spans="1:22">
      <c r="A273" s="11">
        <v>269</v>
      </c>
      <c r="B273" s="12" t="s">
        <v>745</v>
      </c>
      <c r="C273" s="12" t="s">
        <v>976</v>
      </c>
      <c r="D273" s="12" t="s">
        <v>27</v>
      </c>
      <c r="E273" s="12" t="s">
        <v>860</v>
      </c>
      <c r="F273" s="12" t="s">
        <v>49</v>
      </c>
      <c r="G273" s="13" t="s">
        <v>38</v>
      </c>
      <c r="H273" s="13" t="s">
        <v>185</v>
      </c>
      <c r="I273" s="12" t="s">
        <v>983</v>
      </c>
      <c r="J273" s="21" t="s">
        <v>984</v>
      </c>
      <c r="K273" s="14">
        <v>7.8</v>
      </c>
      <c r="L273" s="14">
        <v>7</v>
      </c>
      <c r="M273" s="26">
        <v>0</v>
      </c>
      <c r="N273" s="14">
        <v>0.8</v>
      </c>
      <c r="O273" s="27">
        <v>22</v>
      </c>
      <c r="P273" s="14">
        <v>7</v>
      </c>
      <c r="Q273" s="14">
        <v>0</v>
      </c>
      <c r="R273" s="14">
        <v>15</v>
      </c>
      <c r="S273" s="21" t="s">
        <v>791</v>
      </c>
      <c r="T273" s="21" t="s">
        <v>752</v>
      </c>
      <c r="U273" s="12" t="s">
        <v>35</v>
      </c>
      <c r="V273" s="21"/>
    </row>
    <row r="274" s="4" customFormat="1" ht="87" customHeight="1" spans="1:22">
      <c r="A274" s="11">
        <v>270</v>
      </c>
      <c r="B274" s="12" t="s">
        <v>745</v>
      </c>
      <c r="C274" s="12" t="s">
        <v>976</v>
      </c>
      <c r="D274" s="12" t="s">
        <v>27</v>
      </c>
      <c r="E274" s="12" t="s">
        <v>770</v>
      </c>
      <c r="F274" s="12" t="s">
        <v>49</v>
      </c>
      <c r="G274" s="13" t="s">
        <v>38</v>
      </c>
      <c r="H274" s="13" t="s">
        <v>185</v>
      </c>
      <c r="I274" s="12" t="s">
        <v>985</v>
      </c>
      <c r="J274" s="21" t="s">
        <v>986</v>
      </c>
      <c r="K274" s="14">
        <v>10.1</v>
      </c>
      <c r="L274" s="14">
        <v>10</v>
      </c>
      <c r="M274" s="26">
        <v>0</v>
      </c>
      <c r="N274" s="14">
        <v>0.1</v>
      </c>
      <c r="O274" s="27">
        <v>50</v>
      </c>
      <c r="P274" s="14">
        <v>9</v>
      </c>
      <c r="Q274" s="14">
        <v>1</v>
      </c>
      <c r="R274" s="14">
        <v>40</v>
      </c>
      <c r="S274" s="21" t="s">
        <v>773</v>
      </c>
      <c r="T274" s="21" t="s">
        <v>752</v>
      </c>
      <c r="U274" s="12" t="s">
        <v>35</v>
      </c>
      <c r="V274" s="21"/>
    </row>
    <row r="275" s="4" customFormat="1" ht="87" customHeight="1" spans="1:22">
      <c r="A275" s="11">
        <v>271</v>
      </c>
      <c r="B275" s="12" t="s">
        <v>745</v>
      </c>
      <c r="C275" s="12" t="s">
        <v>976</v>
      </c>
      <c r="D275" s="12" t="s">
        <v>27</v>
      </c>
      <c r="E275" s="12" t="s">
        <v>828</v>
      </c>
      <c r="F275" s="12" t="s">
        <v>49</v>
      </c>
      <c r="G275" s="13" t="s">
        <v>62</v>
      </c>
      <c r="H275" s="13" t="s">
        <v>185</v>
      </c>
      <c r="I275" s="12" t="s">
        <v>987</v>
      </c>
      <c r="J275" s="21" t="s">
        <v>988</v>
      </c>
      <c r="K275" s="14">
        <v>12</v>
      </c>
      <c r="L275" s="14">
        <v>10</v>
      </c>
      <c r="M275" s="26">
        <v>0</v>
      </c>
      <c r="N275" s="14">
        <v>2</v>
      </c>
      <c r="O275" s="27">
        <v>22</v>
      </c>
      <c r="P275" s="14" t="s">
        <v>989</v>
      </c>
      <c r="Q275" s="14">
        <v>0</v>
      </c>
      <c r="R275" s="14">
        <v>22</v>
      </c>
      <c r="S275" s="21" t="s">
        <v>982</v>
      </c>
      <c r="T275" s="21" t="s">
        <v>752</v>
      </c>
      <c r="U275" s="12" t="s">
        <v>67</v>
      </c>
      <c r="V275" s="21"/>
    </row>
    <row r="276" s="4" customFormat="1" ht="87" customHeight="1" spans="1:22">
      <c r="A276" s="11">
        <v>272</v>
      </c>
      <c r="B276" s="12" t="s">
        <v>745</v>
      </c>
      <c r="C276" s="12" t="s">
        <v>976</v>
      </c>
      <c r="D276" s="12" t="s">
        <v>27</v>
      </c>
      <c r="E276" s="12" t="s">
        <v>990</v>
      </c>
      <c r="F276" s="12" t="s">
        <v>49</v>
      </c>
      <c r="G276" s="13" t="s">
        <v>38</v>
      </c>
      <c r="H276" s="13" t="s">
        <v>62</v>
      </c>
      <c r="I276" s="12" t="s">
        <v>991</v>
      </c>
      <c r="J276" s="21" t="s">
        <v>992</v>
      </c>
      <c r="K276" s="14">
        <v>6</v>
      </c>
      <c r="L276" s="14">
        <v>6</v>
      </c>
      <c r="M276" s="26">
        <v>0</v>
      </c>
      <c r="N276" s="14">
        <v>0</v>
      </c>
      <c r="O276" s="27">
        <v>42</v>
      </c>
      <c r="P276" s="14">
        <v>7</v>
      </c>
      <c r="Q276" s="14">
        <v>0</v>
      </c>
      <c r="R276" s="14">
        <v>35</v>
      </c>
      <c r="S276" s="21" t="s">
        <v>993</v>
      </c>
      <c r="T276" s="21" t="s">
        <v>994</v>
      </c>
      <c r="U276" s="12" t="s">
        <v>35</v>
      </c>
      <c r="V276" s="21"/>
    </row>
    <row r="277" ht="87" customHeight="1" spans="1:22">
      <c r="A277" s="11">
        <v>273</v>
      </c>
      <c r="B277" s="12" t="s">
        <v>745</v>
      </c>
      <c r="C277" s="12" t="s">
        <v>995</v>
      </c>
      <c r="D277" s="12" t="s">
        <v>27</v>
      </c>
      <c r="E277" s="12" t="s">
        <v>996</v>
      </c>
      <c r="F277" s="12" t="s">
        <v>49</v>
      </c>
      <c r="G277" s="13" t="s">
        <v>210</v>
      </c>
      <c r="H277" s="13" t="s">
        <v>748</v>
      </c>
      <c r="I277" s="12" t="s">
        <v>997</v>
      </c>
      <c r="J277" s="21" t="s">
        <v>998</v>
      </c>
      <c r="K277" s="14">
        <v>20</v>
      </c>
      <c r="L277" s="14">
        <v>18</v>
      </c>
      <c r="M277" s="26">
        <v>0</v>
      </c>
      <c r="N277" s="14">
        <v>2</v>
      </c>
      <c r="O277" s="27">
        <v>38</v>
      </c>
      <c r="P277" s="14">
        <v>8</v>
      </c>
      <c r="Q277" s="14">
        <v>0</v>
      </c>
      <c r="R277" s="14">
        <v>30</v>
      </c>
      <c r="S277" s="21" t="s">
        <v>751</v>
      </c>
      <c r="T277" s="21" t="s">
        <v>752</v>
      </c>
      <c r="U277" s="12" t="s">
        <v>35</v>
      </c>
      <c r="V277" s="21"/>
    </row>
    <row r="278" ht="87" customHeight="1" spans="1:22">
      <c r="A278" s="11">
        <v>274</v>
      </c>
      <c r="B278" s="12" t="s">
        <v>745</v>
      </c>
      <c r="C278" s="12" t="s">
        <v>995</v>
      </c>
      <c r="D278" s="12" t="s">
        <v>27</v>
      </c>
      <c r="E278" s="12" t="s">
        <v>837</v>
      </c>
      <c r="F278" s="12" t="s">
        <v>49</v>
      </c>
      <c r="G278" s="13" t="s">
        <v>38</v>
      </c>
      <c r="H278" s="13" t="s">
        <v>62</v>
      </c>
      <c r="I278" s="12" t="s">
        <v>999</v>
      </c>
      <c r="J278" s="21" t="s">
        <v>1000</v>
      </c>
      <c r="K278" s="14">
        <v>6</v>
      </c>
      <c r="L278" s="14">
        <v>5</v>
      </c>
      <c r="M278" s="26">
        <v>0</v>
      </c>
      <c r="N278" s="14">
        <v>1</v>
      </c>
      <c r="O278" s="27">
        <v>20</v>
      </c>
      <c r="P278" s="14">
        <v>8</v>
      </c>
      <c r="Q278" s="14">
        <v>0</v>
      </c>
      <c r="R278" s="14">
        <v>12</v>
      </c>
      <c r="S278" s="21" t="s">
        <v>804</v>
      </c>
      <c r="T278" s="21" t="s">
        <v>752</v>
      </c>
      <c r="U278" s="12" t="s">
        <v>35</v>
      </c>
      <c r="V278" s="21"/>
    </row>
    <row r="279" ht="87" customHeight="1" spans="1:22">
      <c r="A279" s="11">
        <v>275</v>
      </c>
      <c r="B279" s="12" t="s">
        <v>745</v>
      </c>
      <c r="C279" s="12" t="s">
        <v>995</v>
      </c>
      <c r="D279" s="12" t="s">
        <v>27</v>
      </c>
      <c r="E279" s="12" t="s">
        <v>1001</v>
      </c>
      <c r="F279" s="12" t="s">
        <v>49</v>
      </c>
      <c r="G279" s="13" t="s">
        <v>38</v>
      </c>
      <c r="H279" s="13" t="s">
        <v>62</v>
      </c>
      <c r="I279" s="12" t="s">
        <v>1002</v>
      </c>
      <c r="J279" s="21" t="s">
        <v>1003</v>
      </c>
      <c r="K279" s="14">
        <v>7</v>
      </c>
      <c r="L279" s="14">
        <v>5</v>
      </c>
      <c r="M279" s="26">
        <v>0</v>
      </c>
      <c r="N279" s="14">
        <v>2</v>
      </c>
      <c r="O279" s="27">
        <v>17</v>
      </c>
      <c r="P279" s="14">
        <v>8</v>
      </c>
      <c r="Q279" s="14">
        <v>0</v>
      </c>
      <c r="R279" s="14">
        <v>9</v>
      </c>
      <c r="S279" s="21" t="s">
        <v>804</v>
      </c>
      <c r="T279" s="21" t="s">
        <v>752</v>
      </c>
      <c r="U279" s="12" t="s">
        <v>35</v>
      </c>
      <c r="V279" s="21"/>
    </row>
    <row r="280" ht="87" customHeight="1" spans="1:22">
      <c r="A280" s="11">
        <v>276</v>
      </c>
      <c r="B280" s="12" t="s">
        <v>745</v>
      </c>
      <c r="C280" s="12" t="s">
        <v>995</v>
      </c>
      <c r="D280" s="12" t="s">
        <v>27</v>
      </c>
      <c r="E280" s="12" t="s">
        <v>1004</v>
      </c>
      <c r="F280" s="12" t="s">
        <v>49</v>
      </c>
      <c r="G280" s="13" t="s">
        <v>38</v>
      </c>
      <c r="H280" s="13" t="s">
        <v>62</v>
      </c>
      <c r="I280" s="12" t="s">
        <v>1005</v>
      </c>
      <c r="J280" s="21" t="s">
        <v>1006</v>
      </c>
      <c r="K280" s="14">
        <v>10</v>
      </c>
      <c r="L280" s="14">
        <v>8</v>
      </c>
      <c r="M280" s="26">
        <v>0</v>
      </c>
      <c r="N280" s="14">
        <v>2</v>
      </c>
      <c r="O280" s="27">
        <v>24</v>
      </c>
      <c r="P280" s="14">
        <v>8</v>
      </c>
      <c r="Q280" s="14">
        <v>0</v>
      </c>
      <c r="R280" s="14">
        <v>16</v>
      </c>
      <c r="S280" s="21" t="s">
        <v>1007</v>
      </c>
      <c r="T280" s="21" t="s">
        <v>752</v>
      </c>
      <c r="U280" s="12" t="s">
        <v>35</v>
      </c>
      <c r="V280" s="21"/>
    </row>
    <row r="281" ht="87" customHeight="1" spans="1:22">
      <c r="A281" s="11">
        <v>277</v>
      </c>
      <c r="B281" s="12" t="s">
        <v>745</v>
      </c>
      <c r="C281" s="12" t="s">
        <v>995</v>
      </c>
      <c r="D281" s="12" t="s">
        <v>27</v>
      </c>
      <c r="E281" s="12" t="s">
        <v>1008</v>
      </c>
      <c r="F281" s="12" t="s">
        <v>49</v>
      </c>
      <c r="G281" s="13" t="s">
        <v>754</v>
      </c>
      <c r="H281" s="13" t="s">
        <v>210</v>
      </c>
      <c r="I281" s="12" t="s">
        <v>1009</v>
      </c>
      <c r="J281" s="21" t="s">
        <v>1010</v>
      </c>
      <c r="K281" s="14">
        <v>8</v>
      </c>
      <c r="L281" s="14">
        <v>6</v>
      </c>
      <c r="M281" s="26">
        <v>0</v>
      </c>
      <c r="N281" s="14">
        <v>2</v>
      </c>
      <c r="O281" s="27">
        <v>25</v>
      </c>
      <c r="P281" s="14">
        <v>5</v>
      </c>
      <c r="Q281" s="14">
        <v>1</v>
      </c>
      <c r="R281" s="14">
        <v>19</v>
      </c>
      <c r="S281" s="21" t="s">
        <v>1011</v>
      </c>
      <c r="T281" s="21" t="s">
        <v>73</v>
      </c>
      <c r="U281" s="12" t="s">
        <v>35</v>
      </c>
      <c r="V281" s="21"/>
    </row>
    <row r="282" ht="87" customHeight="1" spans="1:22">
      <c r="A282" s="11">
        <v>278</v>
      </c>
      <c r="B282" s="31" t="s">
        <v>745</v>
      </c>
      <c r="C282" s="12" t="s">
        <v>995</v>
      </c>
      <c r="D282" s="12" t="s">
        <v>27</v>
      </c>
      <c r="E282" s="12" t="s">
        <v>1012</v>
      </c>
      <c r="F282" s="12" t="s">
        <v>49</v>
      </c>
      <c r="G282" s="13" t="s">
        <v>62</v>
      </c>
      <c r="H282" s="13" t="s">
        <v>185</v>
      </c>
      <c r="I282" s="33" t="s">
        <v>1013</v>
      </c>
      <c r="J282" s="21" t="s">
        <v>1014</v>
      </c>
      <c r="K282" s="14">
        <v>8</v>
      </c>
      <c r="L282" s="14">
        <v>7</v>
      </c>
      <c r="M282" s="26">
        <v>0</v>
      </c>
      <c r="N282" s="14">
        <v>1</v>
      </c>
      <c r="O282" s="27">
        <v>16</v>
      </c>
      <c r="P282" s="14">
        <v>10</v>
      </c>
      <c r="Q282" s="14">
        <v>0</v>
      </c>
      <c r="R282" s="14">
        <v>6</v>
      </c>
      <c r="S282" s="21" t="s">
        <v>1011</v>
      </c>
      <c r="T282" s="21" t="s">
        <v>752</v>
      </c>
      <c r="U282" s="12" t="s">
        <v>67</v>
      </c>
      <c r="V282" s="33"/>
    </row>
    <row r="283" ht="87" customHeight="1" spans="1:22">
      <c r="A283" s="11">
        <v>279</v>
      </c>
      <c r="B283" s="31" t="s">
        <v>745</v>
      </c>
      <c r="C283" s="12" t="s">
        <v>995</v>
      </c>
      <c r="D283" s="12" t="s">
        <v>27</v>
      </c>
      <c r="E283" s="24" t="s">
        <v>1015</v>
      </c>
      <c r="F283" s="12" t="s">
        <v>49</v>
      </c>
      <c r="G283" s="13" t="s">
        <v>62</v>
      </c>
      <c r="H283" s="13" t="s">
        <v>185</v>
      </c>
      <c r="I283" s="24" t="s">
        <v>1016</v>
      </c>
      <c r="J283" s="24" t="s">
        <v>1017</v>
      </c>
      <c r="K283" s="14">
        <v>8</v>
      </c>
      <c r="L283" s="25">
        <v>7</v>
      </c>
      <c r="M283" s="26">
        <v>0</v>
      </c>
      <c r="N283" s="24">
        <v>1</v>
      </c>
      <c r="O283" s="27">
        <v>58</v>
      </c>
      <c r="P283" s="14">
        <v>8</v>
      </c>
      <c r="Q283" s="14">
        <v>0</v>
      </c>
      <c r="R283" s="14">
        <v>50</v>
      </c>
      <c r="S283" s="21" t="s">
        <v>1018</v>
      </c>
      <c r="T283" s="21" t="s">
        <v>752</v>
      </c>
      <c r="U283" s="12" t="s">
        <v>67</v>
      </c>
      <c r="V283" s="21"/>
    </row>
    <row r="284" ht="87" customHeight="1" spans="1:22">
      <c r="A284" s="11">
        <v>280</v>
      </c>
      <c r="B284" s="12" t="s">
        <v>745</v>
      </c>
      <c r="C284" s="12" t="s">
        <v>1019</v>
      </c>
      <c r="D284" s="12" t="s">
        <v>27</v>
      </c>
      <c r="E284" s="12" t="s">
        <v>1020</v>
      </c>
      <c r="F284" s="12" t="s">
        <v>49</v>
      </c>
      <c r="G284" s="13" t="s">
        <v>210</v>
      </c>
      <c r="H284" s="13" t="s">
        <v>38</v>
      </c>
      <c r="I284" s="12" t="s">
        <v>1021</v>
      </c>
      <c r="J284" s="21" t="s">
        <v>1022</v>
      </c>
      <c r="K284" s="14">
        <v>14.1</v>
      </c>
      <c r="L284" s="14">
        <v>14</v>
      </c>
      <c r="M284" s="26">
        <v>0</v>
      </c>
      <c r="N284" s="14">
        <v>0.1</v>
      </c>
      <c r="O284" s="27">
        <v>28</v>
      </c>
      <c r="P284" s="14">
        <v>8</v>
      </c>
      <c r="Q284" s="14">
        <v>0</v>
      </c>
      <c r="R284" s="14">
        <v>20</v>
      </c>
      <c r="S284" s="21" t="s">
        <v>1023</v>
      </c>
      <c r="T284" s="21" t="s">
        <v>752</v>
      </c>
      <c r="U284" s="12" t="s">
        <v>35</v>
      </c>
      <c r="V284" s="21"/>
    </row>
    <row r="285" ht="87" customHeight="1" spans="1:22">
      <c r="A285" s="11">
        <v>281</v>
      </c>
      <c r="B285" s="12" t="s">
        <v>745</v>
      </c>
      <c r="C285" s="12" t="s">
        <v>1019</v>
      </c>
      <c r="D285" s="12" t="s">
        <v>27</v>
      </c>
      <c r="E285" s="12" t="s">
        <v>1024</v>
      </c>
      <c r="F285" s="12" t="s">
        <v>49</v>
      </c>
      <c r="G285" s="13" t="s">
        <v>210</v>
      </c>
      <c r="H285" s="13" t="s">
        <v>38</v>
      </c>
      <c r="I285" s="12" t="s">
        <v>1025</v>
      </c>
      <c r="J285" s="21" t="s">
        <v>1026</v>
      </c>
      <c r="K285" s="14">
        <v>12.5</v>
      </c>
      <c r="L285" s="14">
        <v>12</v>
      </c>
      <c r="M285" s="26">
        <v>0</v>
      </c>
      <c r="N285" s="14">
        <v>0.5</v>
      </c>
      <c r="O285" s="27">
        <v>23</v>
      </c>
      <c r="P285" s="14">
        <v>5</v>
      </c>
      <c r="Q285" s="14">
        <v>0</v>
      </c>
      <c r="R285" s="14">
        <v>18</v>
      </c>
      <c r="S285" s="21" t="s">
        <v>1027</v>
      </c>
      <c r="T285" s="21" t="s">
        <v>752</v>
      </c>
      <c r="U285" s="12" t="s">
        <v>35</v>
      </c>
      <c r="V285" s="21"/>
    </row>
    <row r="286" ht="87" customHeight="1" spans="1:22">
      <c r="A286" s="11">
        <v>282</v>
      </c>
      <c r="B286" s="12" t="s">
        <v>745</v>
      </c>
      <c r="C286" s="12" t="s">
        <v>1019</v>
      </c>
      <c r="D286" s="12" t="s">
        <v>27</v>
      </c>
      <c r="E286" s="12" t="s">
        <v>1028</v>
      </c>
      <c r="F286" s="12" t="s">
        <v>49</v>
      </c>
      <c r="G286" s="13" t="s">
        <v>210</v>
      </c>
      <c r="H286" s="13" t="s">
        <v>748</v>
      </c>
      <c r="I286" s="12" t="s">
        <v>1029</v>
      </c>
      <c r="J286" s="21" t="s">
        <v>1030</v>
      </c>
      <c r="K286" s="14">
        <v>5.1</v>
      </c>
      <c r="L286" s="14">
        <v>5</v>
      </c>
      <c r="M286" s="26">
        <v>0</v>
      </c>
      <c r="N286" s="14">
        <v>0.1</v>
      </c>
      <c r="O286" s="27">
        <v>28</v>
      </c>
      <c r="P286" s="14">
        <v>6</v>
      </c>
      <c r="Q286" s="14">
        <v>0</v>
      </c>
      <c r="R286" s="14">
        <v>22</v>
      </c>
      <c r="S286" s="21" t="s">
        <v>1031</v>
      </c>
      <c r="T286" s="21" t="s">
        <v>752</v>
      </c>
      <c r="U286" s="12" t="s">
        <v>35</v>
      </c>
      <c r="V286" s="21"/>
    </row>
    <row r="287" ht="87" customHeight="1" spans="1:22">
      <c r="A287" s="11">
        <v>283</v>
      </c>
      <c r="B287" s="12" t="s">
        <v>745</v>
      </c>
      <c r="C287" s="12" t="s">
        <v>1019</v>
      </c>
      <c r="D287" s="12" t="s">
        <v>27</v>
      </c>
      <c r="E287" s="12" t="s">
        <v>936</v>
      </c>
      <c r="F287" s="12" t="s">
        <v>49</v>
      </c>
      <c r="G287" s="13" t="s">
        <v>754</v>
      </c>
      <c r="H287" s="13" t="s">
        <v>38</v>
      </c>
      <c r="I287" s="12" t="s">
        <v>1032</v>
      </c>
      <c r="J287" s="21" t="s">
        <v>1033</v>
      </c>
      <c r="K287" s="14">
        <v>8.1</v>
      </c>
      <c r="L287" s="14">
        <v>8</v>
      </c>
      <c r="M287" s="26">
        <v>0</v>
      </c>
      <c r="N287" s="14">
        <v>0.1</v>
      </c>
      <c r="O287" s="27">
        <v>16</v>
      </c>
      <c r="P287" s="14">
        <v>5</v>
      </c>
      <c r="Q287" s="14">
        <v>0</v>
      </c>
      <c r="R287" s="14">
        <v>11</v>
      </c>
      <c r="S287" s="21" t="s">
        <v>1034</v>
      </c>
      <c r="T287" s="21" t="s">
        <v>752</v>
      </c>
      <c r="U287" s="12" t="s">
        <v>35</v>
      </c>
      <c r="V287" s="21"/>
    </row>
    <row r="288" ht="87" customHeight="1" spans="1:22">
      <c r="A288" s="11">
        <v>284</v>
      </c>
      <c r="B288" s="12" t="s">
        <v>745</v>
      </c>
      <c r="C288" s="12" t="s">
        <v>1019</v>
      </c>
      <c r="D288" s="12" t="s">
        <v>27</v>
      </c>
      <c r="E288" s="12" t="s">
        <v>1035</v>
      </c>
      <c r="F288" s="12" t="s">
        <v>49</v>
      </c>
      <c r="G288" s="13" t="s">
        <v>754</v>
      </c>
      <c r="H288" s="13" t="s">
        <v>38</v>
      </c>
      <c r="I288" s="12" t="s">
        <v>1036</v>
      </c>
      <c r="J288" s="21" t="s">
        <v>1037</v>
      </c>
      <c r="K288" s="14">
        <v>10.5</v>
      </c>
      <c r="L288" s="14">
        <v>10</v>
      </c>
      <c r="M288" s="26">
        <v>0</v>
      </c>
      <c r="N288" s="14">
        <v>0.5</v>
      </c>
      <c r="O288" s="27">
        <v>20</v>
      </c>
      <c r="P288" s="14">
        <v>5</v>
      </c>
      <c r="Q288" s="14">
        <v>0</v>
      </c>
      <c r="R288" s="14">
        <v>15</v>
      </c>
      <c r="S288" s="21" t="s">
        <v>1027</v>
      </c>
      <c r="T288" s="21" t="s">
        <v>752</v>
      </c>
      <c r="U288" s="12" t="s">
        <v>35</v>
      </c>
      <c r="V288" s="21"/>
    </row>
    <row r="289" ht="87" customHeight="1" spans="1:22">
      <c r="A289" s="11">
        <v>285</v>
      </c>
      <c r="B289" s="12" t="s">
        <v>745</v>
      </c>
      <c r="C289" s="12" t="s">
        <v>1019</v>
      </c>
      <c r="D289" s="12" t="s">
        <v>27</v>
      </c>
      <c r="E289" s="12" t="s">
        <v>1038</v>
      </c>
      <c r="F289" s="12" t="s">
        <v>49</v>
      </c>
      <c r="G289" s="13" t="s">
        <v>754</v>
      </c>
      <c r="H289" s="13" t="s">
        <v>38</v>
      </c>
      <c r="I289" s="12" t="s">
        <v>1039</v>
      </c>
      <c r="J289" s="21" t="s">
        <v>1040</v>
      </c>
      <c r="K289" s="14">
        <v>6.1</v>
      </c>
      <c r="L289" s="14">
        <v>6</v>
      </c>
      <c r="M289" s="26">
        <v>0</v>
      </c>
      <c r="N289" s="14">
        <v>0.1</v>
      </c>
      <c r="O289" s="27">
        <v>18</v>
      </c>
      <c r="P289" s="14">
        <v>5</v>
      </c>
      <c r="Q289" s="14">
        <v>0</v>
      </c>
      <c r="R289" s="14">
        <v>13</v>
      </c>
      <c r="S289" s="21" t="s">
        <v>1034</v>
      </c>
      <c r="T289" s="21" t="s">
        <v>752</v>
      </c>
      <c r="U289" s="12" t="s">
        <v>35</v>
      </c>
      <c r="V289" s="21"/>
    </row>
    <row r="290" ht="87" customHeight="1" spans="1:22">
      <c r="A290" s="11">
        <v>286</v>
      </c>
      <c r="B290" s="12" t="s">
        <v>745</v>
      </c>
      <c r="C290" s="12" t="s">
        <v>1019</v>
      </c>
      <c r="D290" s="12" t="s">
        <v>27</v>
      </c>
      <c r="E290" s="12" t="s">
        <v>955</v>
      </c>
      <c r="F290" s="12" t="s">
        <v>49</v>
      </c>
      <c r="G290" s="13" t="s">
        <v>210</v>
      </c>
      <c r="H290" s="13" t="s">
        <v>38</v>
      </c>
      <c r="I290" s="12" t="s">
        <v>1041</v>
      </c>
      <c r="J290" s="21" t="s">
        <v>1042</v>
      </c>
      <c r="K290" s="14">
        <v>6</v>
      </c>
      <c r="L290" s="14">
        <v>5</v>
      </c>
      <c r="M290" s="26">
        <v>0</v>
      </c>
      <c r="N290" s="14">
        <v>1</v>
      </c>
      <c r="O290" s="27">
        <v>22</v>
      </c>
      <c r="P290" s="14">
        <v>7</v>
      </c>
      <c r="Q290" s="14">
        <v>0</v>
      </c>
      <c r="R290" s="14">
        <v>15</v>
      </c>
      <c r="S290" s="21" t="s">
        <v>1043</v>
      </c>
      <c r="T290" s="21" t="s">
        <v>1044</v>
      </c>
      <c r="U290" s="12" t="s">
        <v>35</v>
      </c>
      <c r="V290" s="21"/>
    </row>
    <row r="291" ht="87" customHeight="1" spans="1:22">
      <c r="A291" s="11">
        <v>287</v>
      </c>
      <c r="B291" s="12" t="s">
        <v>745</v>
      </c>
      <c r="C291" s="12" t="s">
        <v>1045</v>
      </c>
      <c r="D291" s="12" t="s">
        <v>27</v>
      </c>
      <c r="E291" s="12" t="s">
        <v>1046</v>
      </c>
      <c r="F291" s="12" t="s">
        <v>49</v>
      </c>
      <c r="G291" s="13" t="s">
        <v>748</v>
      </c>
      <c r="H291" s="13" t="s">
        <v>38</v>
      </c>
      <c r="I291" s="12" t="s">
        <v>1047</v>
      </c>
      <c r="J291" s="21" t="s">
        <v>1048</v>
      </c>
      <c r="K291" s="14">
        <v>10.1</v>
      </c>
      <c r="L291" s="14">
        <v>10</v>
      </c>
      <c r="M291" s="26">
        <v>0</v>
      </c>
      <c r="N291" s="14">
        <v>0.1</v>
      </c>
      <c r="O291" s="27">
        <v>15</v>
      </c>
      <c r="P291" s="14">
        <v>6</v>
      </c>
      <c r="Q291" s="14">
        <v>0</v>
      </c>
      <c r="R291" s="14">
        <v>9</v>
      </c>
      <c r="S291" s="21" t="s">
        <v>791</v>
      </c>
      <c r="T291" s="21" t="s">
        <v>752</v>
      </c>
      <c r="U291" s="12" t="s">
        <v>35</v>
      </c>
      <c r="V291" s="21"/>
    </row>
    <row r="292" ht="87" customHeight="1" spans="1:22">
      <c r="A292" s="11">
        <v>288</v>
      </c>
      <c r="B292" s="12" t="s">
        <v>745</v>
      </c>
      <c r="C292" s="12" t="s">
        <v>1045</v>
      </c>
      <c r="D292" s="12" t="s">
        <v>27</v>
      </c>
      <c r="E292" s="12" t="s">
        <v>1049</v>
      </c>
      <c r="F292" s="12" t="s">
        <v>49</v>
      </c>
      <c r="G292" s="13" t="s">
        <v>38</v>
      </c>
      <c r="H292" s="13" t="s">
        <v>62</v>
      </c>
      <c r="I292" s="12" t="s">
        <v>1050</v>
      </c>
      <c r="J292" s="21" t="s">
        <v>1051</v>
      </c>
      <c r="K292" s="14">
        <v>5.1</v>
      </c>
      <c r="L292" s="14">
        <v>5</v>
      </c>
      <c r="M292" s="26">
        <v>0</v>
      </c>
      <c r="N292" s="14">
        <v>0.1</v>
      </c>
      <c r="O292" s="27">
        <v>12</v>
      </c>
      <c r="P292" s="14">
        <v>6</v>
      </c>
      <c r="Q292" s="14">
        <v>0</v>
      </c>
      <c r="R292" s="14">
        <v>6</v>
      </c>
      <c r="S292" s="21" t="s">
        <v>1052</v>
      </c>
      <c r="T292" s="21" t="s">
        <v>752</v>
      </c>
      <c r="U292" s="12" t="s">
        <v>35</v>
      </c>
      <c r="V292" s="21"/>
    </row>
    <row r="293" ht="87" customHeight="1" spans="1:22">
      <c r="A293" s="11">
        <v>289</v>
      </c>
      <c r="B293" s="12" t="s">
        <v>745</v>
      </c>
      <c r="C293" s="12" t="s">
        <v>1045</v>
      </c>
      <c r="D293" s="12" t="s">
        <v>27</v>
      </c>
      <c r="E293" s="12" t="s">
        <v>1053</v>
      </c>
      <c r="F293" s="12" t="s">
        <v>49</v>
      </c>
      <c r="G293" s="13" t="s">
        <v>38</v>
      </c>
      <c r="H293" s="13" t="s">
        <v>62</v>
      </c>
      <c r="I293" s="12" t="s">
        <v>1054</v>
      </c>
      <c r="J293" s="21" t="s">
        <v>1055</v>
      </c>
      <c r="K293" s="14">
        <v>5.1</v>
      </c>
      <c r="L293" s="14">
        <v>5</v>
      </c>
      <c r="M293" s="26">
        <v>0</v>
      </c>
      <c r="N293" s="14">
        <v>0.1</v>
      </c>
      <c r="O293" s="27">
        <v>16</v>
      </c>
      <c r="P293" s="14">
        <v>6</v>
      </c>
      <c r="Q293" s="14">
        <v>0</v>
      </c>
      <c r="R293" s="14">
        <v>10</v>
      </c>
      <c r="S293" s="21" t="s">
        <v>1056</v>
      </c>
      <c r="T293" s="21" t="s">
        <v>752</v>
      </c>
      <c r="U293" s="12" t="s">
        <v>35</v>
      </c>
      <c r="V293" s="21"/>
    </row>
    <row r="294" ht="87" customHeight="1" spans="1:22">
      <c r="A294" s="11">
        <v>290</v>
      </c>
      <c r="B294" s="12" t="s">
        <v>745</v>
      </c>
      <c r="C294" s="12" t="s">
        <v>1045</v>
      </c>
      <c r="D294" s="12" t="s">
        <v>27</v>
      </c>
      <c r="E294" s="12" t="s">
        <v>1057</v>
      </c>
      <c r="F294" s="12" t="s">
        <v>49</v>
      </c>
      <c r="G294" s="13" t="s">
        <v>62</v>
      </c>
      <c r="H294" s="13" t="s">
        <v>185</v>
      </c>
      <c r="I294" s="12" t="s">
        <v>1058</v>
      </c>
      <c r="J294" s="21" t="s">
        <v>1059</v>
      </c>
      <c r="K294" s="14">
        <v>5.1</v>
      </c>
      <c r="L294" s="14">
        <v>5</v>
      </c>
      <c r="M294" s="26">
        <v>0</v>
      </c>
      <c r="N294" s="14">
        <v>0.1</v>
      </c>
      <c r="O294" s="27">
        <v>18</v>
      </c>
      <c r="P294" s="14">
        <v>6</v>
      </c>
      <c r="Q294" s="14">
        <v>0</v>
      </c>
      <c r="R294" s="14">
        <v>12</v>
      </c>
      <c r="S294" s="21" t="s">
        <v>791</v>
      </c>
      <c r="T294" s="21" t="s">
        <v>752</v>
      </c>
      <c r="U294" s="12" t="s">
        <v>35</v>
      </c>
      <c r="V294" s="21"/>
    </row>
    <row r="295" ht="87" customHeight="1" spans="1:22">
      <c r="A295" s="11">
        <v>291</v>
      </c>
      <c r="B295" s="12" t="s">
        <v>745</v>
      </c>
      <c r="C295" s="12" t="s">
        <v>1045</v>
      </c>
      <c r="D295" s="12" t="s">
        <v>27</v>
      </c>
      <c r="E295" s="12" t="s">
        <v>1060</v>
      </c>
      <c r="F295" s="12" t="s">
        <v>49</v>
      </c>
      <c r="G295" s="13" t="s">
        <v>62</v>
      </c>
      <c r="H295" s="13" t="s">
        <v>185</v>
      </c>
      <c r="I295" s="12" t="s">
        <v>1061</v>
      </c>
      <c r="J295" s="21" t="s">
        <v>1062</v>
      </c>
      <c r="K295" s="14">
        <v>5.1</v>
      </c>
      <c r="L295" s="14">
        <v>5</v>
      </c>
      <c r="M295" s="26">
        <v>0</v>
      </c>
      <c r="N295" s="14">
        <v>0.1</v>
      </c>
      <c r="O295" s="27">
        <v>16</v>
      </c>
      <c r="P295" s="14">
        <v>6</v>
      </c>
      <c r="Q295" s="14">
        <v>0</v>
      </c>
      <c r="R295" s="14">
        <v>10</v>
      </c>
      <c r="S295" s="21" t="s">
        <v>913</v>
      </c>
      <c r="T295" s="21" t="s">
        <v>752</v>
      </c>
      <c r="U295" s="12" t="s">
        <v>35</v>
      </c>
      <c r="V295" s="21"/>
    </row>
    <row r="296" ht="87" customHeight="1" spans="1:22">
      <c r="A296" s="11">
        <v>292</v>
      </c>
      <c r="B296" s="12" t="s">
        <v>745</v>
      </c>
      <c r="C296" s="12" t="s">
        <v>1063</v>
      </c>
      <c r="D296" s="12" t="s">
        <v>27</v>
      </c>
      <c r="E296" s="12" t="s">
        <v>69</v>
      </c>
      <c r="F296" s="12" t="s">
        <v>49</v>
      </c>
      <c r="G296" s="13" t="s">
        <v>788</v>
      </c>
      <c r="H296" s="13" t="s">
        <v>209</v>
      </c>
      <c r="I296" s="12" t="s">
        <v>1064</v>
      </c>
      <c r="J296" s="21" t="s">
        <v>1065</v>
      </c>
      <c r="K296" s="14">
        <v>5</v>
      </c>
      <c r="L296" s="14">
        <v>5</v>
      </c>
      <c r="M296" s="26">
        <v>0</v>
      </c>
      <c r="N296" s="14">
        <v>0</v>
      </c>
      <c r="O296" s="27">
        <v>19</v>
      </c>
      <c r="P296" s="14">
        <v>15</v>
      </c>
      <c r="Q296" s="14">
        <v>0</v>
      </c>
      <c r="R296" s="14">
        <v>4</v>
      </c>
      <c r="S296" s="21" t="s">
        <v>1066</v>
      </c>
      <c r="T296" s="21" t="s">
        <v>752</v>
      </c>
      <c r="U296" s="12" t="s">
        <v>35</v>
      </c>
      <c r="V296" s="21"/>
    </row>
    <row r="297" ht="87" customHeight="1" spans="1:22">
      <c r="A297" s="11">
        <v>293</v>
      </c>
      <c r="B297" s="31" t="s">
        <v>745</v>
      </c>
      <c r="C297" s="12" t="s">
        <v>1063</v>
      </c>
      <c r="D297" s="12" t="s">
        <v>27</v>
      </c>
      <c r="E297" s="12" t="s">
        <v>1067</v>
      </c>
      <c r="F297" s="12" t="s">
        <v>49</v>
      </c>
      <c r="G297" s="13" t="s">
        <v>62</v>
      </c>
      <c r="H297" s="13" t="s">
        <v>185</v>
      </c>
      <c r="I297" s="24" t="s">
        <v>1068</v>
      </c>
      <c r="J297" s="24" t="s">
        <v>1069</v>
      </c>
      <c r="K297" s="14">
        <v>10.5</v>
      </c>
      <c r="L297" s="25">
        <v>10</v>
      </c>
      <c r="M297" s="26">
        <v>0</v>
      </c>
      <c r="N297" s="24">
        <v>0.5</v>
      </c>
      <c r="O297" s="27">
        <v>19</v>
      </c>
      <c r="P297" s="14">
        <v>6</v>
      </c>
      <c r="Q297" s="14">
        <v>0</v>
      </c>
      <c r="R297" s="14">
        <v>13</v>
      </c>
      <c r="S297" s="21" t="s">
        <v>791</v>
      </c>
      <c r="T297" s="21" t="s">
        <v>752</v>
      </c>
      <c r="U297" s="35" t="s">
        <v>67</v>
      </c>
      <c r="V297" s="24"/>
    </row>
    <row r="298" ht="87" customHeight="1" spans="1:22">
      <c r="A298" s="11">
        <v>294</v>
      </c>
      <c r="B298" s="12" t="s">
        <v>745</v>
      </c>
      <c r="C298" s="12" t="s">
        <v>1070</v>
      </c>
      <c r="D298" s="12" t="s">
        <v>27</v>
      </c>
      <c r="E298" s="12" t="s">
        <v>69</v>
      </c>
      <c r="F298" s="12" t="s">
        <v>49</v>
      </c>
      <c r="G298" s="13" t="s">
        <v>784</v>
      </c>
      <c r="H298" s="13" t="s">
        <v>210</v>
      </c>
      <c r="I298" s="12" t="s">
        <v>1071</v>
      </c>
      <c r="J298" s="21" t="s">
        <v>1072</v>
      </c>
      <c r="K298" s="14">
        <v>8.1</v>
      </c>
      <c r="L298" s="14">
        <v>8</v>
      </c>
      <c r="M298" s="26">
        <v>0</v>
      </c>
      <c r="N298" s="14">
        <v>0.1</v>
      </c>
      <c r="O298" s="27">
        <v>18</v>
      </c>
      <c r="P298" s="14">
        <v>5</v>
      </c>
      <c r="Q298" s="14">
        <v>1</v>
      </c>
      <c r="R298" s="14">
        <v>12</v>
      </c>
      <c r="S298" s="21" t="s">
        <v>791</v>
      </c>
      <c r="T298" s="21" t="s">
        <v>752</v>
      </c>
      <c r="U298" s="12" t="s">
        <v>35</v>
      </c>
      <c r="V298" s="21"/>
    </row>
    <row r="299" ht="87" customHeight="1" spans="1:22">
      <c r="A299" s="11">
        <v>295</v>
      </c>
      <c r="B299" s="12" t="s">
        <v>745</v>
      </c>
      <c r="C299" s="12" t="s">
        <v>1070</v>
      </c>
      <c r="D299" s="12" t="s">
        <v>27</v>
      </c>
      <c r="E299" s="12" t="s">
        <v>1073</v>
      </c>
      <c r="F299" s="12" t="s">
        <v>49</v>
      </c>
      <c r="G299" s="13" t="s">
        <v>748</v>
      </c>
      <c r="H299" s="13" t="s">
        <v>62</v>
      </c>
      <c r="I299" s="12" t="s">
        <v>1074</v>
      </c>
      <c r="J299" s="21" t="s">
        <v>1075</v>
      </c>
      <c r="K299" s="14">
        <v>12</v>
      </c>
      <c r="L299" s="14">
        <v>11</v>
      </c>
      <c r="M299" s="26">
        <v>0</v>
      </c>
      <c r="N299" s="14">
        <v>1</v>
      </c>
      <c r="O299" s="27">
        <v>21</v>
      </c>
      <c r="P299" s="14">
        <v>5</v>
      </c>
      <c r="Q299" s="14">
        <v>1</v>
      </c>
      <c r="R299" s="14">
        <v>15</v>
      </c>
      <c r="S299" s="21" t="s">
        <v>791</v>
      </c>
      <c r="T299" s="21" t="s">
        <v>752</v>
      </c>
      <c r="U299" s="12" t="s">
        <v>35</v>
      </c>
      <c r="V299" s="21"/>
    </row>
    <row r="300" ht="87" customHeight="1" spans="1:22">
      <c r="A300" s="11">
        <v>296</v>
      </c>
      <c r="B300" s="12" t="s">
        <v>745</v>
      </c>
      <c r="C300" s="12" t="s">
        <v>1070</v>
      </c>
      <c r="D300" s="12" t="s">
        <v>27</v>
      </c>
      <c r="E300" s="12" t="s">
        <v>91</v>
      </c>
      <c r="F300" s="12" t="s">
        <v>49</v>
      </c>
      <c r="G300" s="13" t="s">
        <v>62</v>
      </c>
      <c r="H300" s="13" t="s">
        <v>185</v>
      </c>
      <c r="I300" s="12" t="s">
        <v>1076</v>
      </c>
      <c r="J300" s="21" t="s">
        <v>1077</v>
      </c>
      <c r="K300" s="14">
        <v>15</v>
      </c>
      <c r="L300" s="14">
        <v>14</v>
      </c>
      <c r="M300" s="26">
        <v>0</v>
      </c>
      <c r="N300" s="14">
        <v>1</v>
      </c>
      <c r="O300" s="27">
        <v>21</v>
      </c>
      <c r="P300" s="14">
        <v>5</v>
      </c>
      <c r="Q300" s="14">
        <v>1</v>
      </c>
      <c r="R300" s="14">
        <v>15</v>
      </c>
      <c r="S300" s="21" t="s">
        <v>1078</v>
      </c>
      <c r="T300" s="21" t="s">
        <v>752</v>
      </c>
      <c r="U300" s="12" t="s">
        <v>35</v>
      </c>
      <c r="V300" s="21"/>
    </row>
    <row r="301" ht="87" customHeight="1" spans="1:22">
      <c r="A301" s="11">
        <v>297</v>
      </c>
      <c r="B301" s="12" t="s">
        <v>745</v>
      </c>
      <c r="C301" s="12" t="s">
        <v>1070</v>
      </c>
      <c r="D301" s="12" t="s">
        <v>27</v>
      </c>
      <c r="E301" s="12" t="s">
        <v>69</v>
      </c>
      <c r="F301" s="12" t="s">
        <v>49</v>
      </c>
      <c r="G301" s="13" t="s">
        <v>754</v>
      </c>
      <c r="H301" s="13" t="s">
        <v>210</v>
      </c>
      <c r="I301" s="12" t="s">
        <v>1079</v>
      </c>
      <c r="J301" s="21" t="s">
        <v>1080</v>
      </c>
      <c r="K301" s="14">
        <v>5</v>
      </c>
      <c r="L301" s="14">
        <v>5</v>
      </c>
      <c r="M301" s="26">
        <v>0</v>
      </c>
      <c r="N301" s="14">
        <v>0</v>
      </c>
      <c r="O301" s="27">
        <v>39</v>
      </c>
      <c r="P301" s="14">
        <v>22</v>
      </c>
      <c r="Q301" s="14">
        <v>1</v>
      </c>
      <c r="R301" s="14">
        <v>16</v>
      </c>
      <c r="S301" s="21" t="s">
        <v>1081</v>
      </c>
      <c r="T301" s="21" t="s">
        <v>1082</v>
      </c>
      <c r="U301" s="12" t="s">
        <v>35</v>
      </c>
      <c r="V301" s="21"/>
    </row>
    <row r="302" ht="87" customHeight="1" spans="1:22">
      <c r="A302" s="11">
        <v>298</v>
      </c>
      <c r="B302" s="12" t="s">
        <v>745</v>
      </c>
      <c r="C302" s="12" t="s">
        <v>1083</v>
      </c>
      <c r="D302" s="12" t="s">
        <v>27</v>
      </c>
      <c r="E302" s="12" t="s">
        <v>1084</v>
      </c>
      <c r="F302" s="12" t="s">
        <v>49</v>
      </c>
      <c r="G302" s="13" t="s">
        <v>784</v>
      </c>
      <c r="H302" s="13" t="s">
        <v>754</v>
      </c>
      <c r="I302" s="12" t="s">
        <v>1085</v>
      </c>
      <c r="J302" s="21" t="s">
        <v>1086</v>
      </c>
      <c r="K302" s="14">
        <v>11</v>
      </c>
      <c r="L302" s="14">
        <v>10</v>
      </c>
      <c r="M302" s="26">
        <v>0</v>
      </c>
      <c r="N302" s="14">
        <v>1</v>
      </c>
      <c r="O302" s="27">
        <v>19</v>
      </c>
      <c r="P302" s="14">
        <v>5</v>
      </c>
      <c r="Q302" s="14">
        <v>0</v>
      </c>
      <c r="R302" s="14">
        <v>14</v>
      </c>
      <c r="S302" s="21" t="s">
        <v>982</v>
      </c>
      <c r="T302" s="21" t="s">
        <v>752</v>
      </c>
      <c r="U302" s="12" t="s">
        <v>35</v>
      </c>
      <c r="V302" s="21"/>
    </row>
    <row r="303" ht="87" customHeight="1" spans="1:22">
      <c r="A303" s="11">
        <v>299</v>
      </c>
      <c r="B303" s="12" t="s">
        <v>745</v>
      </c>
      <c r="C303" s="12" t="s">
        <v>1083</v>
      </c>
      <c r="D303" s="12" t="s">
        <v>27</v>
      </c>
      <c r="E303" s="12" t="s">
        <v>1087</v>
      </c>
      <c r="F303" s="12" t="s">
        <v>49</v>
      </c>
      <c r="G303" s="13" t="s">
        <v>754</v>
      </c>
      <c r="H303" s="13" t="s">
        <v>210</v>
      </c>
      <c r="I303" s="12" t="s">
        <v>1088</v>
      </c>
      <c r="J303" s="21" t="s">
        <v>1089</v>
      </c>
      <c r="K303" s="14">
        <v>20.4</v>
      </c>
      <c r="L303" s="14">
        <v>20</v>
      </c>
      <c r="M303" s="26">
        <v>0</v>
      </c>
      <c r="N303" s="14">
        <v>0.4</v>
      </c>
      <c r="O303" s="27">
        <v>43</v>
      </c>
      <c r="P303" s="14">
        <v>12</v>
      </c>
      <c r="Q303" s="14">
        <v>1</v>
      </c>
      <c r="R303" s="14">
        <v>30</v>
      </c>
      <c r="S303" s="21" t="s">
        <v>1034</v>
      </c>
      <c r="T303" s="21" t="s">
        <v>752</v>
      </c>
      <c r="U303" s="12" t="s">
        <v>35</v>
      </c>
      <c r="V303" s="21"/>
    </row>
    <row r="304" ht="87" customHeight="1" spans="1:22">
      <c r="A304" s="11">
        <v>300</v>
      </c>
      <c r="B304" s="12" t="s">
        <v>745</v>
      </c>
      <c r="C304" s="12" t="s">
        <v>1083</v>
      </c>
      <c r="D304" s="12" t="s">
        <v>27</v>
      </c>
      <c r="E304" s="12" t="s">
        <v>955</v>
      </c>
      <c r="F304" s="12" t="s">
        <v>49</v>
      </c>
      <c r="G304" s="13" t="s">
        <v>784</v>
      </c>
      <c r="H304" s="13" t="s">
        <v>754</v>
      </c>
      <c r="I304" s="12" t="s">
        <v>1090</v>
      </c>
      <c r="J304" s="21" t="s">
        <v>1091</v>
      </c>
      <c r="K304" s="14">
        <v>11</v>
      </c>
      <c r="L304" s="14">
        <v>10</v>
      </c>
      <c r="M304" s="26">
        <v>0</v>
      </c>
      <c r="N304" s="14">
        <v>1</v>
      </c>
      <c r="O304" s="27">
        <v>25</v>
      </c>
      <c r="P304" s="14">
        <v>10</v>
      </c>
      <c r="Q304" s="14">
        <v>0</v>
      </c>
      <c r="R304" s="14">
        <v>15</v>
      </c>
      <c r="S304" s="21" t="s">
        <v>982</v>
      </c>
      <c r="T304" s="21" t="s">
        <v>752</v>
      </c>
      <c r="U304" s="12" t="s">
        <v>35</v>
      </c>
      <c r="V304" s="21"/>
    </row>
    <row r="305" ht="87" customHeight="1" spans="1:22">
      <c r="A305" s="11">
        <v>301</v>
      </c>
      <c r="B305" s="12" t="s">
        <v>745</v>
      </c>
      <c r="C305" s="12" t="s">
        <v>1083</v>
      </c>
      <c r="D305" s="12" t="s">
        <v>27</v>
      </c>
      <c r="E305" s="12" t="s">
        <v>885</v>
      </c>
      <c r="F305" s="12" t="s">
        <v>49</v>
      </c>
      <c r="G305" s="13" t="s">
        <v>38</v>
      </c>
      <c r="H305" s="13" t="s">
        <v>62</v>
      </c>
      <c r="I305" s="12" t="s">
        <v>1092</v>
      </c>
      <c r="J305" s="21" t="s">
        <v>1093</v>
      </c>
      <c r="K305" s="14">
        <v>12</v>
      </c>
      <c r="L305" s="14">
        <v>10</v>
      </c>
      <c r="M305" s="26">
        <v>0</v>
      </c>
      <c r="N305" s="12">
        <v>2</v>
      </c>
      <c r="O305" s="27">
        <v>17</v>
      </c>
      <c r="P305" s="14">
        <v>7</v>
      </c>
      <c r="Q305" s="14">
        <v>0</v>
      </c>
      <c r="R305" s="14">
        <v>10</v>
      </c>
      <c r="S305" s="21" t="s">
        <v>982</v>
      </c>
      <c r="T305" s="21" t="s">
        <v>752</v>
      </c>
      <c r="U305" s="12" t="s">
        <v>35</v>
      </c>
      <c r="V305" s="21"/>
    </row>
    <row r="306" ht="87" customHeight="1" spans="1:22">
      <c r="A306" s="11">
        <v>302</v>
      </c>
      <c r="B306" s="12" t="s">
        <v>745</v>
      </c>
      <c r="C306" s="12" t="s">
        <v>1083</v>
      </c>
      <c r="D306" s="12" t="s">
        <v>27</v>
      </c>
      <c r="E306" s="12" t="s">
        <v>933</v>
      </c>
      <c r="F306" s="12" t="s">
        <v>49</v>
      </c>
      <c r="G306" s="13" t="s">
        <v>748</v>
      </c>
      <c r="H306" s="13" t="s">
        <v>185</v>
      </c>
      <c r="I306" s="12" t="s">
        <v>1094</v>
      </c>
      <c r="J306" s="21" t="s">
        <v>1095</v>
      </c>
      <c r="K306" s="14">
        <v>6.5</v>
      </c>
      <c r="L306" s="14">
        <v>6</v>
      </c>
      <c r="M306" s="26">
        <v>0</v>
      </c>
      <c r="N306" s="14">
        <v>0.5</v>
      </c>
      <c r="O306" s="27">
        <v>27</v>
      </c>
      <c r="P306" s="14">
        <v>15</v>
      </c>
      <c r="Q306" s="14">
        <v>0</v>
      </c>
      <c r="R306" s="14">
        <v>12</v>
      </c>
      <c r="S306" s="21" t="s">
        <v>1096</v>
      </c>
      <c r="T306" s="21" t="s">
        <v>1097</v>
      </c>
      <c r="U306" s="12" t="s">
        <v>35</v>
      </c>
      <c r="V306" s="21"/>
    </row>
    <row r="307" ht="87" customHeight="1" spans="1:22">
      <c r="A307" s="11">
        <v>303</v>
      </c>
      <c r="B307" s="12" t="s">
        <v>745</v>
      </c>
      <c r="C307" s="12" t="s">
        <v>1098</v>
      </c>
      <c r="D307" s="12" t="s">
        <v>27</v>
      </c>
      <c r="E307" s="12" t="s">
        <v>1099</v>
      </c>
      <c r="F307" s="12" t="s">
        <v>49</v>
      </c>
      <c r="G307" s="13" t="s">
        <v>754</v>
      </c>
      <c r="H307" s="13" t="s">
        <v>210</v>
      </c>
      <c r="I307" s="12" t="s">
        <v>1100</v>
      </c>
      <c r="J307" s="21" t="s">
        <v>1101</v>
      </c>
      <c r="K307" s="14">
        <v>10.1</v>
      </c>
      <c r="L307" s="14">
        <v>10</v>
      </c>
      <c r="M307" s="26">
        <v>0</v>
      </c>
      <c r="N307" s="14">
        <v>0.1</v>
      </c>
      <c r="O307" s="27">
        <v>23</v>
      </c>
      <c r="P307" s="14">
        <v>8</v>
      </c>
      <c r="Q307" s="14">
        <v>0</v>
      </c>
      <c r="R307" s="14">
        <v>15</v>
      </c>
      <c r="S307" s="21" t="s">
        <v>791</v>
      </c>
      <c r="T307" s="21" t="s">
        <v>752</v>
      </c>
      <c r="U307" s="12" t="s">
        <v>35</v>
      </c>
      <c r="V307" s="21"/>
    </row>
    <row r="308" ht="87" customHeight="1" spans="1:22">
      <c r="A308" s="11">
        <v>304</v>
      </c>
      <c r="B308" s="12" t="s">
        <v>745</v>
      </c>
      <c r="C308" s="12" t="s">
        <v>1098</v>
      </c>
      <c r="D308" s="12" t="s">
        <v>27</v>
      </c>
      <c r="E308" s="12" t="s">
        <v>1102</v>
      </c>
      <c r="F308" s="12" t="s">
        <v>49</v>
      </c>
      <c r="G308" s="13" t="s">
        <v>748</v>
      </c>
      <c r="H308" s="13" t="s">
        <v>38</v>
      </c>
      <c r="I308" s="12" t="s">
        <v>1103</v>
      </c>
      <c r="J308" s="21" t="s">
        <v>1104</v>
      </c>
      <c r="K308" s="14">
        <v>6.1</v>
      </c>
      <c r="L308" s="14">
        <v>6</v>
      </c>
      <c r="M308" s="26">
        <v>0</v>
      </c>
      <c r="N308" s="14">
        <v>0.1</v>
      </c>
      <c r="O308" s="27">
        <v>53</v>
      </c>
      <c r="P308" s="14">
        <v>8</v>
      </c>
      <c r="Q308" s="14">
        <v>0</v>
      </c>
      <c r="R308" s="14">
        <v>45</v>
      </c>
      <c r="S308" s="21" t="s">
        <v>773</v>
      </c>
      <c r="T308" s="21" t="s">
        <v>752</v>
      </c>
      <c r="U308" s="12" t="s">
        <v>35</v>
      </c>
      <c r="V308" s="21"/>
    </row>
    <row r="309" ht="87" customHeight="1" spans="1:22">
      <c r="A309" s="11">
        <v>305</v>
      </c>
      <c r="B309" s="12" t="s">
        <v>745</v>
      </c>
      <c r="C309" s="12" t="s">
        <v>1098</v>
      </c>
      <c r="D309" s="12" t="s">
        <v>27</v>
      </c>
      <c r="E309" s="12" t="s">
        <v>1105</v>
      </c>
      <c r="F309" s="12" t="s">
        <v>49</v>
      </c>
      <c r="G309" s="13" t="s">
        <v>62</v>
      </c>
      <c r="H309" s="13" t="s">
        <v>185</v>
      </c>
      <c r="I309" s="12" t="s">
        <v>1106</v>
      </c>
      <c r="J309" s="21" t="s">
        <v>1107</v>
      </c>
      <c r="K309" s="14">
        <v>5.1</v>
      </c>
      <c r="L309" s="14">
        <v>5</v>
      </c>
      <c r="M309" s="26">
        <v>0</v>
      </c>
      <c r="N309" s="14">
        <v>0.1</v>
      </c>
      <c r="O309" s="27">
        <v>48</v>
      </c>
      <c r="P309" s="14">
        <v>13</v>
      </c>
      <c r="Q309" s="14">
        <v>0</v>
      </c>
      <c r="R309" s="14">
        <v>35</v>
      </c>
      <c r="S309" s="21" t="s">
        <v>913</v>
      </c>
      <c r="T309" s="21" t="s">
        <v>752</v>
      </c>
      <c r="U309" s="12" t="s">
        <v>35</v>
      </c>
      <c r="V309" s="21"/>
    </row>
    <row r="310" ht="87" customHeight="1" spans="1:22">
      <c r="A310" s="11">
        <v>306</v>
      </c>
      <c r="B310" s="12" t="s">
        <v>745</v>
      </c>
      <c r="C310" s="12" t="s">
        <v>1098</v>
      </c>
      <c r="D310" s="12" t="s">
        <v>27</v>
      </c>
      <c r="E310" s="12" t="s">
        <v>1108</v>
      </c>
      <c r="F310" s="12" t="s">
        <v>49</v>
      </c>
      <c r="G310" s="13" t="s">
        <v>748</v>
      </c>
      <c r="H310" s="13" t="s">
        <v>38</v>
      </c>
      <c r="I310" s="12" t="s">
        <v>1109</v>
      </c>
      <c r="J310" s="21" t="s">
        <v>1110</v>
      </c>
      <c r="K310" s="14">
        <v>6.1</v>
      </c>
      <c r="L310" s="14">
        <v>6</v>
      </c>
      <c r="M310" s="26">
        <v>0</v>
      </c>
      <c r="N310" s="14">
        <v>0.1</v>
      </c>
      <c r="O310" s="27">
        <v>35</v>
      </c>
      <c r="P310" s="14">
        <v>10</v>
      </c>
      <c r="Q310" s="14">
        <v>0</v>
      </c>
      <c r="R310" s="14">
        <v>25</v>
      </c>
      <c r="S310" s="21" t="s">
        <v>804</v>
      </c>
      <c r="T310" s="21" t="s">
        <v>752</v>
      </c>
      <c r="U310" s="12" t="s">
        <v>35</v>
      </c>
      <c r="V310" s="21"/>
    </row>
    <row r="311" ht="87" customHeight="1" spans="1:22">
      <c r="A311" s="11">
        <v>307</v>
      </c>
      <c r="B311" s="12" t="s">
        <v>745</v>
      </c>
      <c r="C311" s="12" t="s">
        <v>1098</v>
      </c>
      <c r="D311" s="12" t="s">
        <v>27</v>
      </c>
      <c r="E311" s="12" t="s">
        <v>1111</v>
      </c>
      <c r="F311" s="12" t="s">
        <v>49</v>
      </c>
      <c r="G311" s="13" t="s">
        <v>210</v>
      </c>
      <c r="H311" s="13" t="s">
        <v>748</v>
      </c>
      <c r="I311" s="12" t="s">
        <v>1112</v>
      </c>
      <c r="J311" s="21" t="s">
        <v>1113</v>
      </c>
      <c r="K311" s="14">
        <v>10</v>
      </c>
      <c r="L311" s="14">
        <v>10</v>
      </c>
      <c r="M311" s="26">
        <v>0</v>
      </c>
      <c r="N311" s="14">
        <v>0</v>
      </c>
      <c r="O311" s="27">
        <v>31</v>
      </c>
      <c r="P311" s="14">
        <v>8</v>
      </c>
      <c r="Q311" s="14">
        <v>0</v>
      </c>
      <c r="R311" s="14">
        <v>23</v>
      </c>
      <c r="S311" s="21" t="s">
        <v>1114</v>
      </c>
      <c r="T311" s="21" t="s">
        <v>878</v>
      </c>
      <c r="U311" s="12" t="s">
        <v>35</v>
      </c>
      <c r="V311" s="21"/>
    </row>
    <row r="312" ht="87" customHeight="1" spans="1:22">
      <c r="A312" s="11">
        <v>308</v>
      </c>
      <c r="B312" s="32" t="s">
        <v>1115</v>
      </c>
      <c r="C312" s="32" t="s">
        <v>1116</v>
      </c>
      <c r="D312" s="32" t="s">
        <v>27</v>
      </c>
      <c r="E312" s="32" t="s">
        <v>1117</v>
      </c>
      <c r="F312" s="32" t="s">
        <v>49</v>
      </c>
      <c r="G312" s="32">
        <v>2021.05</v>
      </c>
      <c r="H312" s="32" t="s">
        <v>185</v>
      </c>
      <c r="I312" s="32" t="s">
        <v>1118</v>
      </c>
      <c r="J312" s="32" t="s">
        <v>1119</v>
      </c>
      <c r="K312" s="34">
        <v>10.1</v>
      </c>
      <c r="L312" s="34">
        <v>10</v>
      </c>
      <c r="M312" s="26">
        <v>0</v>
      </c>
      <c r="N312" s="32">
        <v>0.1</v>
      </c>
      <c r="O312" s="27">
        <v>8</v>
      </c>
      <c r="P312" s="34">
        <v>8</v>
      </c>
      <c r="Q312" s="34">
        <v>0</v>
      </c>
      <c r="R312" s="34">
        <v>0</v>
      </c>
      <c r="S312" s="32" t="s">
        <v>1120</v>
      </c>
      <c r="T312" s="32" t="s">
        <v>1121</v>
      </c>
      <c r="U312" s="32" t="s">
        <v>35</v>
      </c>
      <c r="V312" s="32"/>
    </row>
    <row r="313" ht="87" customHeight="1" spans="1:22">
      <c r="A313" s="11">
        <v>309</v>
      </c>
      <c r="B313" s="32" t="s">
        <v>1115</v>
      </c>
      <c r="C313" s="32" t="s">
        <v>1116</v>
      </c>
      <c r="D313" s="32" t="s">
        <v>27</v>
      </c>
      <c r="E313" s="32" t="s">
        <v>1122</v>
      </c>
      <c r="F313" s="32" t="s">
        <v>49</v>
      </c>
      <c r="G313" s="32">
        <v>2021.08</v>
      </c>
      <c r="H313" s="32" t="s">
        <v>185</v>
      </c>
      <c r="I313" s="32" t="s">
        <v>1123</v>
      </c>
      <c r="J313" s="32" t="s">
        <v>1124</v>
      </c>
      <c r="K313" s="34">
        <v>40</v>
      </c>
      <c r="L313" s="34">
        <v>39</v>
      </c>
      <c r="M313" s="26">
        <v>0</v>
      </c>
      <c r="N313" s="32">
        <v>1</v>
      </c>
      <c r="O313" s="27">
        <v>13</v>
      </c>
      <c r="P313" s="34">
        <v>13</v>
      </c>
      <c r="Q313" s="34">
        <v>0</v>
      </c>
      <c r="R313" s="34">
        <v>0</v>
      </c>
      <c r="S313" s="32" t="s">
        <v>1125</v>
      </c>
      <c r="T313" s="32" t="s">
        <v>1126</v>
      </c>
      <c r="U313" s="32" t="s">
        <v>35</v>
      </c>
      <c r="V313" s="32"/>
    </row>
    <row r="314" ht="87" customHeight="1" spans="1:22">
      <c r="A314" s="11">
        <v>310</v>
      </c>
      <c r="B314" s="32" t="s">
        <v>1115</v>
      </c>
      <c r="C314" s="32" t="s">
        <v>1116</v>
      </c>
      <c r="D314" s="32" t="s">
        <v>27</v>
      </c>
      <c r="E314" s="32" t="s">
        <v>1127</v>
      </c>
      <c r="F314" s="32" t="s">
        <v>49</v>
      </c>
      <c r="G314" s="32">
        <v>2021.06</v>
      </c>
      <c r="H314" s="32" t="s">
        <v>185</v>
      </c>
      <c r="I314" s="32" t="s">
        <v>1128</v>
      </c>
      <c r="J314" s="32" t="s">
        <v>1129</v>
      </c>
      <c r="K314" s="34">
        <v>5</v>
      </c>
      <c r="L314" s="34">
        <v>5</v>
      </c>
      <c r="M314" s="26">
        <v>0</v>
      </c>
      <c r="N314" s="32">
        <v>0</v>
      </c>
      <c r="O314" s="27">
        <v>16</v>
      </c>
      <c r="P314" s="34">
        <v>16</v>
      </c>
      <c r="Q314" s="34">
        <v>0</v>
      </c>
      <c r="R314" s="34">
        <v>0</v>
      </c>
      <c r="S314" s="32" t="s">
        <v>1130</v>
      </c>
      <c r="T314" s="32" t="s">
        <v>1121</v>
      </c>
      <c r="U314" s="32" t="s">
        <v>35</v>
      </c>
      <c r="V314" s="32"/>
    </row>
    <row r="315" ht="87" customHeight="1" spans="1:22">
      <c r="A315" s="11">
        <v>311</v>
      </c>
      <c r="B315" s="32" t="s">
        <v>1115</v>
      </c>
      <c r="C315" s="32" t="s">
        <v>1116</v>
      </c>
      <c r="D315" s="32" t="s">
        <v>27</v>
      </c>
      <c r="E315" s="32" t="s">
        <v>1131</v>
      </c>
      <c r="F315" s="32" t="s">
        <v>49</v>
      </c>
      <c r="G315" s="32">
        <v>2021.08</v>
      </c>
      <c r="H315" s="32" t="s">
        <v>185</v>
      </c>
      <c r="I315" s="32" t="s">
        <v>1116</v>
      </c>
      <c r="J315" s="32" t="s">
        <v>1132</v>
      </c>
      <c r="K315" s="34">
        <v>7.5</v>
      </c>
      <c r="L315" s="34">
        <v>7</v>
      </c>
      <c r="M315" s="26">
        <v>0</v>
      </c>
      <c r="N315" s="32">
        <v>0.5</v>
      </c>
      <c r="O315" s="27">
        <v>16</v>
      </c>
      <c r="P315" s="34">
        <v>16</v>
      </c>
      <c r="Q315" s="34">
        <v>0</v>
      </c>
      <c r="R315" s="34">
        <v>0</v>
      </c>
      <c r="S315" s="32" t="s">
        <v>1133</v>
      </c>
      <c r="T315" s="32" t="s">
        <v>1134</v>
      </c>
      <c r="U315" s="32" t="s">
        <v>35</v>
      </c>
      <c r="V315" s="32"/>
    </row>
    <row r="316" ht="87" customHeight="1" spans="1:22">
      <c r="A316" s="11">
        <v>312</v>
      </c>
      <c r="B316" s="32" t="s">
        <v>1115</v>
      </c>
      <c r="C316" s="32" t="s">
        <v>1116</v>
      </c>
      <c r="D316" s="32" t="s">
        <v>27</v>
      </c>
      <c r="E316" s="32" t="s">
        <v>87</v>
      </c>
      <c r="F316" s="32" t="s">
        <v>54</v>
      </c>
      <c r="G316" s="32">
        <v>2021.09</v>
      </c>
      <c r="H316" s="32" t="s">
        <v>185</v>
      </c>
      <c r="I316" s="32" t="s">
        <v>1135</v>
      </c>
      <c r="J316" s="32" t="s">
        <v>1136</v>
      </c>
      <c r="K316" s="34">
        <v>5</v>
      </c>
      <c r="L316" s="34">
        <v>5</v>
      </c>
      <c r="M316" s="26">
        <v>0</v>
      </c>
      <c r="N316" s="32">
        <v>0</v>
      </c>
      <c r="O316" s="27">
        <v>9</v>
      </c>
      <c r="P316" s="34">
        <v>9</v>
      </c>
      <c r="Q316" s="34">
        <v>0</v>
      </c>
      <c r="R316" s="34">
        <v>0</v>
      </c>
      <c r="S316" s="32" t="s">
        <v>1120</v>
      </c>
      <c r="T316" s="32" t="s">
        <v>1121</v>
      </c>
      <c r="U316" s="32" t="s">
        <v>35</v>
      </c>
      <c r="V316" s="32"/>
    </row>
    <row r="317" ht="87" customHeight="1" spans="1:22">
      <c r="A317" s="11">
        <v>313</v>
      </c>
      <c r="B317" s="32" t="s">
        <v>1115</v>
      </c>
      <c r="C317" s="32" t="s">
        <v>1137</v>
      </c>
      <c r="D317" s="32" t="s">
        <v>27</v>
      </c>
      <c r="E317" s="32" t="s">
        <v>87</v>
      </c>
      <c r="F317" s="32" t="s">
        <v>49</v>
      </c>
      <c r="G317" s="32">
        <v>2021.08</v>
      </c>
      <c r="H317" s="32">
        <v>2021.12</v>
      </c>
      <c r="I317" s="32" t="s">
        <v>1138</v>
      </c>
      <c r="J317" s="32" t="s">
        <v>1139</v>
      </c>
      <c r="K317" s="34">
        <v>5</v>
      </c>
      <c r="L317" s="34">
        <v>5</v>
      </c>
      <c r="M317" s="26">
        <v>0</v>
      </c>
      <c r="N317" s="24">
        <v>0</v>
      </c>
      <c r="O317" s="27">
        <v>12</v>
      </c>
      <c r="P317" s="34">
        <v>12</v>
      </c>
      <c r="Q317" s="34">
        <v>0</v>
      </c>
      <c r="R317" s="34">
        <v>0</v>
      </c>
      <c r="S317" s="32" t="s">
        <v>1140</v>
      </c>
      <c r="T317" s="32" t="s">
        <v>73</v>
      </c>
      <c r="U317" s="32" t="s">
        <v>35</v>
      </c>
      <c r="V317" s="32"/>
    </row>
    <row r="318" ht="87" customHeight="1" spans="1:22">
      <c r="A318" s="11">
        <v>314</v>
      </c>
      <c r="B318" s="32" t="s">
        <v>1115</v>
      </c>
      <c r="C318" s="32" t="s">
        <v>1137</v>
      </c>
      <c r="D318" s="32" t="s">
        <v>27</v>
      </c>
      <c r="E318" s="32" t="s">
        <v>87</v>
      </c>
      <c r="F318" s="32" t="s">
        <v>49</v>
      </c>
      <c r="G318" s="32">
        <v>2021.01</v>
      </c>
      <c r="H318" s="32" t="s">
        <v>185</v>
      </c>
      <c r="I318" s="32" t="s">
        <v>1141</v>
      </c>
      <c r="J318" s="32" t="s">
        <v>1142</v>
      </c>
      <c r="K318" s="34">
        <v>5</v>
      </c>
      <c r="L318" s="34">
        <v>5</v>
      </c>
      <c r="M318" s="26">
        <v>0</v>
      </c>
      <c r="N318" s="32">
        <v>0</v>
      </c>
      <c r="O318" s="27">
        <v>15</v>
      </c>
      <c r="P318" s="34">
        <v>15</v>
      </c>
      <c r="Q318" s="34">
        <v>0</v>
      </c>
      <c r="R318" s="34">
        <v>0</v>
      </c>
      <c r="S318" s="32" t="s">
        <v>1143</v>
      </c>
      <c r="T318" s="32" t="s">
        <v>1144</v>
      </c>
      <c r="U318" s="32" t="s">
        <v>35</v>
      </c>
      <c r="V318" s="32"/>
    </row>
    <row r="319" ht="87" customHeight="1" spans="1:22">
      <c r="A319" s="11">
        <v>315</v>
      </c>
      <c r="B319" s="32" t="s">
        <v>1115</v>
      </c>
      <c r="C319" s="32" t="s">
        <v>1137</v>
      </c>
      <c r="D319" s="32" t="s">
        <v>27</v>
      </c>
      <c r="E319" s="32" t="s">
        <v>87</v>
      </c>
      <c r="F319" s="32" t="s">
        <v>49</v>
      </c>
      <c r="G319" s="32">
        <v>2021.01</v>
      </c>
      <c r="H319" s="32" t="s">
        <v>185</v>
      </c>
      <c r="I319" s="32" t="s">
        <v>1145</v>
      </c>
      <c r="J319" s="32" t="s">
        <v>1146</v>
      </c>
      <c r="K319" s="34">
        <v>8.1</v>
      </c>
      <c r="L319" s="34">
        <v>8</v>
      </c>
      <c r="M319" s="26">
        <v>0</v>
      </c>
      <c r="N319" s="32">
        <v>0.1</v>
      </c>
      <c r="O319" s="27">
        <v>10</v>
      </c>
      <c r="P319" s="34">
        <v>10</v>
      </c>
      <c r="Q319" s="34">
        <v>0</v>
      </c>
      <c r="R319" s="34">
        <v>0</v>
      </c>
      <c r="S319" s="32" t="s">
        <v>1120</v>
      </c>
      <c r="T319" s="32" t="s">
        <v>1144</v>
      </c>
      <c r="U319" s="32" t="s">
        <v>35</v>
      </c>
      <c r="V319" s="32"/>
    </row>
    <row r="320" ht="87" customHeight="1" spans="1:22">
      <c r="A320" s="11">
        <v>316</v>
      </c>
      <c r="B320" s="32" t="s">
        <v>1115</v>
      </c>
      <c r="C320" s="32" t="s">
        <v>1137</v>
      </c>
      <c r="D320" s="32" t="s">
        <v>27</v>
      </c>
      <c r="E320" s="32" t="s">
        <v>87</v>
      </c>
      <c r="F320" s="32" t="s">
        <v>49</v>
      </c>
      <c r="G320" s="32">
        <v>2021.01</v>
      </c>
      <c r="H320" s="32" t="s">
        <v>185</v>
      </c>
      <c r="I320" s="32" t="s">
        <v>1147</v>
      </c>
      <c r="J320" s="32" t="s">
        <v>1148</v>
      </c>
      <c r="K320" s="34">
        <v>8</v>
      </c>
      <c r="L320" s="34">
        <v>8</v>
      </c>
      <c r="M320" s="26">
        <v>0</v>
      </c>
      <c r="N320" s="32">
        <v>0</v>
      </c>
      <c r="O320" s="27">
        <v>10</v>
      </c>
      <c r="P320" s="34">
        <v>10</v>
      </c>
      <c r="Q320" s="34">
        <v>0</v>
      </c>
      <c r="R320" s="34">
        <v>0</v>
      </c>
      <c r="S320" s="32" t="s">
        <v>1149</v>
      </c>
      <c r="T320" s="32" t="s">
        <v>1144</v>
      </c>
      <c r="U320" s="32" t="s">
        <v>35</v>
      </c>
      <c r="V320" s="32"/>
    </row>
    <row r="321" ht="87" customHeight="1" spans="1:22">
      <c r="A321" s="11">
        <v>317</v>
      </c>
      <c r="B321" s="32" t="s">
        <v>1115</v>
      </c>
      <c r="C321" s="32" t="s">
        <v>1137</v>
      </c>
      <c r="D321" s="32" t="s">
        <v>27</v>
      </c>
      <c r="E321" s="32" t="s">
        <v>1150</v>
      </c>
      <c r="F321" s="32" t="s">
        <v>49</v>
      </c>
      <c r="G321" s="32">
        <v>2021.07</v>
      </c>
      <c r="H321" s="32">
        <v>2021.08</v>
      </c>
      <c r="I321" s="32" t="s">
        <v>1151</v>
      </c>
      <c r="J321" s="32" t="s">
        <v>1152</v>
      </c>
      <c r="K321" s="34">
        <v>10</v>
      </c>
      <c r="L321" s="34">
        <v>10</v>
      </c>
      <c r="M321" s="26">
        <v>0</v>
      </c>
      <c r="N321" s="24">
        <v>0</v>
      </c>
      <c r="O321" s="27">
        <v>10</v>
      </c>
      <c r="P321" s="34">
        <v>10</v>
      </c>
      <c r="Q321" s="34">
        <v>0</v>
      </c>
      <c r="R321" s="34">
        <v>0</v>
      </c>
      <c r="S321" s="32" t="s">
        <v>1153</v>
      </c>
      <c r="T321" s="32" t="s">
        <v>1144</v>
      </c>
      <c r="U321" s="32" t="s">
        <v>35</v>
      </c>
      <c r="V321" s="32"/>
    </row>
    <row r="322" ht="87" customHeight="1" spans="1:22">
      <c r="A322" s="11">
        <v>318</v>
      </c>
      <c r="B322" s="32" t="s">
        <v>1115</v>
      </c>
      <c r="C322" s="32" t="s">
        <v>1137</v>
      </c>
      <c r="D322" s="32" t="s">
        <v>27</v>
      </c>
      <c r="E322" s="32" t="s">
        <v>1122</v>
      </c>
      <c r="F322" s="32" t="s">
        <v>49</v>
      </c>
      <c r="G322" s="32">
        <v>2021.01</v>
      </c>
      <c r="H322" s="32">
        <v>2021.12</v>
      </c>
      <c r="I322" s="32" t="s">
        <v>1147</v>
      </c>
      <c r="J322" s="32" t="s">
        <v>1154</v>
      </c>
      <c r="K322" s="34">
        <v>20</v>
      </c>
      <c r="L322" s="34">
        <v>20</v>
      </c>
      <c r="M322" s="26">
        <v>0</v>
      </c>
      <c r="N322" s="32">
        <v>0</v>
      </c>
      <c r="O322" s="27">
        <v>10</v>
      </c>
      <c r="P322" s="34">
        <v>10</v>
      </c>
      <c r="Q322" s="34">
        <v>0</v>
      </c>
      <c r="R322" s="34">
        <v>0</v>
      </c>
      <c r="S322" s="32" t="s">
        <v>1155</v>
      </c>
      <c r="T322" s="32" t="s">
        <v>73</v>
      </c>
      <c r="U322" s="32" t="s">
        <v>35</v>
      </c>
      <c r="V322" s="32"/>
    </row>
    <row r="323" ht="87" customHeight="1" spans="1:22">
      <c r="A323" s="11">
        <v>319</v>
      </c>
      <c r="B323" s="32" t="s">
        <v>1115</v>
      </c>
      <c r="C323" s="32" t="s">
        <v>1137</v>
      </c>
      <c r="D323" s="32" t="s">
        <v>27</v>
      </c>
      <c r="E323" s="32" t="s">
        <v>1156</v>
      </c>
      <c r="F323" s="32" t="s">
        <v>49</v>
      </c>
      <c r="G323" s="32">
        <v>2021.06</v>
      </c>
      <c r="H323" s="32">
        <v>2021.12</v>
      </c>
      <c r="I323" s="32" t="s">
        <v>1137</v>
      </c>
      <c r="J323" s="32" t="s">
        <v>1157</v>
      </c>
      <c r="K323" s="34">
        <v>10</v>
      </c>
      <c r="L323" s="34">
        <v>10</v>
      </c>
      <c r="M323" s="26">
        <v>0</v>
      </c>
      <c r="N323" s="24">
        <v>0</v>
      </c>
      <c r="O323" s="27">
        <v>30</v>
      </c>
      <c r="P323" s="34">
        <v>30</v>
      </c>
      <c r="Q323" s="34">
        <v>0</v>
      </c>
      <c r="R323" s="34">
        <v>0</v>
      </c>
      <c r="S323" s="32" t="s">
        <v>1158</v>
      </c>
      <c r="T323" s="32" t="s">
        <v>73</v>
      </c>
      <c r="U323" s="32" t="s">
        <v>35</v>
      </c>
      <c r="V323" s="32"/>
    </row>
    <row r="324" ht="87" customHeight="1" spans="1:22">
      <c r="A324" s="11">
        <v>320</v>
      </c>
      <c r="B324" s="32" t="s">
        <v>1115</v>
      </c>
      <c r="C324" s="32" t="s">
        <v>1137</v>
      </c>
      <c r="D324" s="32" t="s">
        <v>27</v>
      </c>
      <c r="E324" s="32" t="s">
        <v>1122</v>
      </c>
      <c r="F324" s="32" t="s">
        <v>49</v>
      </c>
      <c r="G324" s="32">
        <v>2021.01</v>
      </c>
      <c r="H324" s="32">
        <v>2021.12</v>
      </c>
      <c r="I324" s="32" t="s">
        <v>1159</v>
      </c>
      <c r="J324" s="32" t="s">
        <v>1160</v>
      </c>
      <c r="K324" s="34">
        <v>15</v>
      </c>
      <c r="L324" s="34">
        <v>15</v>
      </c>
      <c r="M324" s="26">
        <v>0</v>
      </c>
      <c r="N324" s="24">
        <v>0</v>
      </c>
      <c r="O324" s="27">
        <v>12</v>
      </c>
      <c r="P324" s="34">
        <v>12</v>
      </c>
      <c r="Q324" s="34">
        <v>0</v>
      </c>
      <c r="R324" s="34">
        <v>0</v>
      </c>
      <c r="S324" s="32" t="s">
        <v>1161</v>
      </c>
      <c r="T324" s="32" t="s">
        <v>73</v>
      </c>
      <c r="U324" s="32" t="s">
        <v>35</v>
      </c>
      <c r="V324" s="32"/>
    </row>
    <row r="325" ht="87" customHeight="1" spans="1:22">
      <c r="A325" s="11">
        <v>321</v>
      </c>
      <c r="B325" s="32" t="s">
        <v>1115</v>
      </c>
      <c r="C325" s="32" t="s">
        <v>1137</v>
      </c>
      <c r="D325" s="32" t="s">
        <v>27</v>
      </c>
      <c r="E325" s="32" t="s">
        <v>1122</v>
      </c>
      <c r="F325" s="32" t="s">
        <v>49</v>
      </c>
      <c r="G325" s="32">
        <v>2021.01</v>
      </c>
      <c r="H325" s="32">
        <v>2021.12</v>
      </c>
      <c r="I325" s="32" t="s">
        <v>1162</v>
      </c>
      <c r="J325" s="32" t="s">
        <v>1163</v>
      </c>
      <c r="K325" s="34">
        <v>7.2</v>
      </c>
      <c r="L325" s="34">
        <v>7</v>
      </c>
      <c r="M325" s="26">
        <v>0</v>
      </c>
      <c r="N325" s="32">
        <v>0.2</v>
      </c>
      <c r="O325" s="27">
        <v>6</v>
      </c>
      <c r="P325" s="34">
        <v>6</v>
      </c>
      <c r="Q325" s="34">
        <v>0</v>
      </c>
      <c r="R325" s="34">
        <v>0</v>
      </c>
      <c r="S325" s="32" t="s">
        <v>1161</v>
      </c>
      <c r="T325" s="32" t="s">
        <v>1144</v>
      </c>
      <c r="U325" s="32" t="s">
        <v>35</v>
      </c>
      <c r="V325" s="32"/>
    </row>
    <row r="326" ht="87" customHeight="1" spans="1:22">
      <c r="A326" s="11">
        <v>322</v>
      </c>
      <c r="B326" s="32" t="s">
        <v>1115</v>
      </c>
      <c r="C326" s="32" t="s">
        <v>1137</v>
      </c>
      <c r="D326" s="32" t="s">
        <v>27</v>
      </c>
      <c r="E326" s="32" t="s">
        <v>1122</v>
      </c>
      <c r="F326" s="32" t="s">
        <v>49</v>
      </c>
      <c r="G326" s="32">
        <v>2021.01</v>
      </c>
      <c r="H326" s="32">
        <v>2021.12</v>
      </c>
      <c r="I326" s="32" t="s">
        <v>1147</v>
      </c>
      <c r="J326" s="32" t="s">
        <v>1164</v>
      </c>
      <c r="K326" s="34">
        <v>10.1</v>
      </c>
      <c r="L326" s="34">
        <v>10</v>
      </c>
      <c r="M326" s="26">
        <v>0</v>
      </c>
      <c r="N326" s="32">
        <v>0.1</v>
      </c>
      <c r="O326" s="27">
        <v>6</v>
      </c>
      <c r="P326" s="34">
        <v>6</v>
      </c>
      <c r="Q326" s="34">
        <v>0</v>
      </c>
      <c r="R326" s="34">
        <v>0</v>
      </c>
      <c r="S326" s="32" t="s">
        <v>1165</v>
      </c>
      <c r="T326" s="32" t="s">
        <v>73</v>
      </c>
      <c r="U326" s="32" t="s">
        <v>35</v>
      </c>
      <c r="V326" s="32"/>
    </row>
    <row r="327" ht="87" customHeight="1" spans="1:22">
      <c r="A327" s="11">
        <v>323</v>
      </c>
      <c r="B327" s="32" t="s">
        <v>1115</v>
      </c>
      <c r="C327" s="32" t="s">
        <v>1137</v>
      </c>
      <c r="D327" s="32" t="s">
        <v>27</v>
      </c>
      <c r="E327" s="32" t="s">
        <v>1122</v>
      </c>
      <c r="F327" s="32" t="s">
        <v>49</v>
      </c>
      <c r="G327" s="32">
        <v>2021.01</v>
      </c>
      <c r="H327" s="32">
        <v>2021.12</v>
      </c>
      <c r="I327" s="32" t="s">
        <v>1166</v>
      </c>
      <c r="J327" s="32" t="s">
        <v>1167</v>
      </c>
      <c r="K327" s="34">
        <v>16.2</v>
      </c>
      <c r="L327" s="34">
        <v>16</v>
      </c>
      <c r="M327" s="26">
        <v>0</v>
      </c>
      <c r="N327" s="32">
        <v>0.2</v>
      </c>
      <c r="O327" s="27">
        <v>6</v>
      </c>
      <c r="P327" s="34">
        <v>6</v>
      </c>
      <c r="Q327" s="34">
        <v>0</v>
      </c>
      <c r="R327" s="34">
        <v>0</v>
      </c>
      <c r="S327" s="32" t="s">
        <v>1168</v>
      </c>
      <c r="T327" s="32" t="s">
        <v>73</v>
      </c>
      <c r="U327" s="32" t="s">
        <v>35</v>
      </c>
      <c r="V327" s="32"/>
    </row>
    <row r="328" ht="87" customHeight="1" spans="1:22">
      <c r="A328" s="11">
        <v>324</v>
      </c>
      <c r="B328" s="32" t="s">
        <v>1115</v>
      </c>
      <c r="C328" s="32" t="s">
        <v>1169</v>
      </c>
      <c r="D328" s="32" t="s">
        <v>27</v>
      </c>
      <c r="E328" s="32" t="s">
        <v>1170</v>
      </c>
      <c r="F328" s="32" t="s">
        <v>54</v>
      </c>
      <c r="G328" s="32">
        <v>2021.03</v>
      </c>
      <c r="H328" s="32">
        <v>2021.04</v>
      </c>
      <c r="I328" s="32" t="s">
        <v>1171</v>
      </c>
      <c r="J328" s="32" t="s">
        <v>1172</v>
      </c>
      <c r="K328" s="34">
        <v>20.2</v>
      </c>
      <c r="L328" s="34">
        <v>20</v>
      </c>
      <c r="M328" s="26">
        <v>0</v>
      </c>
      <c r="N328" s="32">
        <v>0.2</v>
      </c>
      <c r="O328" s="27">
        <v>6</v>
      </c>
      <c r="P328" s="34">
        <v>6</v>
      </c>
      <c r="Q328" s="34">
        <v>0</v>
      </c>
      <c r="R328" s="34">
        <v>0</v>
      </c>
      <c r="S328" s="32" t="s">
        <v>1173</v>
      </c>
      <c r="T328" s="32" t="s">
        <v>1121</v>
      </c>
      <c r="U328" s="32" t="s">
        <v>35</v>
      </c>
      <c r="V328" s="32"/>
    </row>
    <row r="329" ht="87" customHeight="1" spans="1:22">
      <c r="A329" s="11">
        <v>325</v>
      </c>
      <c r="B329" s="32" t="s">
        <v>1115</v>
      </c>
      <c r="C329" s="32" t="s">
        <v>1169</v>
      </c>
      <c r="D329" s="32" t="s">
        <v>27</v>
      </c>
      <c r="E329" s="32" t="s">
        <v>1122</v>
      </c>
      <c r="F329" s="32" t="s">
        <v>49</v>
      </c>
      <c r="G329" s="32">
        <v>2021.03</v>
      </c>
      <c r="H329" s="32">
        <v>2021.04</v>
      </c>
      <c r="I329" s="32" t="s">
        <v>1174</v>
      </c>
      <c r="J329" s="32" t="s">
        <v>1175</v>
      </c>
      <c r="K329" s="34">
        <v>10.2</v>
      </c>
      <c r="L329" s="34">
        <v>10</v>
      </c>
      <c r="M329" s="26">
        <v>0</v>
      </c>
      <c r="N329" s="32">
        <v>0.2</v>
      </c>
      <c r="O329" s="27">
        <v>3</v>
      </c>
      <c r="P329" s="34">
        <v>3</v>
      </c>
      <c r="Q329" s="34">
        <v>0</v>
      </c>
      <c r="R329" s="34">
        <v>0</v>
      </c>
      <c r="S329" s="32" t="s">
        <v>1176</v>
      </c>
      <c r="T329" s="32" t="s">
        <v>1126</v>
      </c>
      <c r="U329" s="32" t="s">
        <v>35</v>
      </c>
      <c r="V329" s="32"/>
    </row>
    <row r="330" ht="87" customHeight="1" spans="1:22">
      <c r="A330" s="11">
        <v>326</v>
      </c>
      <c r="B330" s="32" t="s">
        <v>1115</v>
      </c>
      <c r="C330" s="32" t="s">
        <v>1169</v>
      </c>
      <c r="D330" s="32" t="s">
        <v>27</v>
      </c>
      <c r="E330" s="32" t="s">
        <v>1122</v>
      </c>
      <c r="F330" s="32" t="s">
        <v>49</v>
      </c>
      <c r="G330" s="32">
        <v>2021.06</v>
      </c>
      <c r="H330" s="32">
        <v>2021.07</v>
      </c>
      <c r="I330" s="32" t="s">
        <v>1177</v>
      </c>
      <c r="J330" s="32" t="s">
        <v>1178</v>
      </c>
      <c r="K330" s="34">
        <v>6.2</v>
      </c>
      <c r="L330" s="34">
        <v>6</v>
      </c>
      <c r="M330" s="26">
        <v>0</v>
      </c>
      <c r="N330" s="32">
        <v>0.2</v>
      </c>
      <c r="O330" s="27">
        <v>4</v>
      </c>
      <c r="P330" s="34">
        <v>4</v>
      </c>
      <c r="Q330" s="34">
        <v>0</v>
      </c>
      <c r="R330" s="34">
        <v>0</v>
      </c>
      <c r="S330" s="32" t="s">
        <v>1176</v>
      </c>
      <c r="T330" s="32" t="s">
        <v>1126</v>
      </c>
      <c r="U330" s="32" t="s">
        <v>35</v>
      </c>
      <c r="V330" s="32"/>
    </row>
    <row r="331" ht="87" customHeight="1" spans="1:22">
      <c r="A331" s="11">
        <v>327</v>
      </c>
      <c r="B331" s="32" t="s">
        <v>1115</v>
      </c>
      <c r="C331" s="32" t="s">
        <v>1169</v>
      </c>
      <c r="D331" s="32" t="s">
        <v>27</v>
      </c>
      <c r="E331" s="32" t="s">
        <v>1117</v>
      </c>
      <c r="F331" s="32" t="s">
        <v>54</v>
      </c>
      <c r="G331" s="32" t="s">
        <v>62</v>
      </c>
      <c r="H331" s="32" t="s">
        <v>185</v>
      </c>
      <c r="I331" s="32" t="s">
        <v>1179</v>
      </c>
      <c r="J331" s="32" t="s">
        <v>1180</v>
      </c>
      <c r="K331" s="34">
        <v>7.3</v>
      </c>
      <c r="L331" s="34">
        <v>7</v>
      </c>
      <c r="M331" s="26">
        <v>0</v>
      </c>
      <c r="N331" s="32">
        <v>0.3</v>
      </c>
      <c r="O331" s="27">
        <v>24</v>
      </c>
      <c r="P331" s="34">
        <v>24</v>
      </c>
      <c r="Q331" s="34">
        <v>0</v>
      </c>
      <c r="R331" s="34">
        <v>0</v>
      </c>
      <c r="S331" s="32" t="s">
        <v>1120</v>
      </c>
      <c r="T331" s="32" t="s">
        <v>1121</v>
      </c>
      <c r="U331" s="32" t="s">
        <v>35</v>
      </c>
      <c r="V331" s="32"/>
    </row>
    <row r="332" ht="87" customHeight="1" spans="1:22">
      <c r="A332" s="11">
        <v>328</v>
      </c>
      <c r="B332" s="32" t="s">
        <v>1115</v>
      </c>
      <c r="C332" s="32" t="s">
        <v>1169</v>
      </c>
      <c r="D332" s="32" t="s">
        <v>27</v>
      </c>
      <c r="E332" s="32" t="s">
        <v>1122</v>
      </c>
      <c r="F332" s="32" t="s">
        <v>49</v>
      </c>
      <c r="G332" s="32" t="s">
        <v>62</v>
      </c>
      <c r="H332" s="32" t="s">
        <v>185</v>
      </c>
      <c r="I332" s="32" t="s">
        <v>1181</v>
      </c>
      <c r="J332" s="32" t="s">
        <v>1182</v>
      </c>
      <c r="K332" s="34">
        <v>5</v>
      </c>
      <c r="L332" s="34">
        <v>5</v>
      </c>
      <c r="M332" s="26">
        <v>0</v>
      </c>
      <c r="N332" s="32">
        <v>0</v>
      </c>
      <c r="O332" s="27">
        <v>4</v>
      </c>
      <c r="P332" s="34">
        <v>4</v>
      </c>
      <c r="Q332" s="34">
        <v>0</v>
      </c>
      <c r="R332" s="34">
        <v>0</v>
      </c>
      <c r="S332" s="32" t="s">
        <v>1176</v>
      </c>
      <c r="T332" s="32" t="s">
        <v>1126</v>
      </c>
      <c r="U332" s="32" t="s">
        <v>35</v>
      </c>
      <c r="V332" s="32"/>
    </row>
    <row r="333" ht="87" customHeight="1" spans="1:22">
      <c r="A333" s="11">
        <v>329</v>
      </c>
      <c r="B333" s="32" t="s">
        <v>1115</v>
      </c>
      <c r="C333" s="32" t="s">
        <v>1169</v>
      </c>
      <c r="D333" s="32" t="s">
        <v>27</v>
      </c>
      <c r="E333" s="32" t="s">
        <v>1117</v>
      </c>
      <c r="F333" s="32" t="s">
        <v>54</v>
      </c>
      <c r="G333" s="32" t="s">
        <v>62</v>
      </c>
      <c r="H333" s="32" t="s">
        <v>185</v>
      </c>
      <c r="I333" s="32" t="s">
        <v>1183</v>
      </c>
      <c r="J333" s="32" t="s">
        <v>1184</v>
      </c>
      <c r="K333" s="34">
        <v>6.2</v>
      </c>
      <c r="L333" s="34">
        <v>6</v>
      </c>
      <c r="M333" s="26">
        <v>0</v>
      </c>
      <c r="N333" s="32">
        <v>0.2</v>
      </c>
      <c r="O333" s="27">
        <v>19</v>
      </c>
      <c r="P333" s="34">
        <v>19</v>
      </c>
      <c r="Q333" s="34">
        <v>0</v>
      </c>
      <c r="R333" s="34">
        <v>0</v>
      </c>
      <c r="S333" s="32" t="s">
        <v>1185</v>
      </c>
      <c r="T333" s="32" t="s">
        <v>1121</v>
      </c>
      <c r="U333" s="32" t="s">
        <v>35</v>
      </c>
      <c r="V333" s="32"/>
    </row>
    <row r="334" ht="87" customHeight="1" spans="1:22">
      <c r="A334" s="11">
        <v>330</v>
      </c>
      <c r="B334" s="32" t="s">
        <v>1115</v>
      </c>
      <c r="C334" s="32" t="s">
        <v>1186</v>
      </c>
      <c r="D334" s="32" t="s">
        <v>27</v>
      </c>
      <c r="E334" s="32" t="s">
        <v>69</v>
      </c>
      <c r="F334" s="32" t="s">
        <v>49</v>
      </c>
      <c r="G334" s="32">
        <v>2021.01</v>
      </c>
      <c r="H334" s="32">
        <v>2021.12</v>
      </c>
      <c r="I334" s="32" t="s">
        <v>1187</v>
      </c>
      <c r="J334" s="32" t="s">
        <v>1188</v>
      </c>
      <c r="K334" s="34">
        <v>11</v>
      </c>
      <c r="L334" s="34">
        <v>10</v>
      </c>
      <c r="M334" s="26">
        <v>0</v>
      </c>
      <c r="N334" s="32">
        <v>1</v>
      </c>
      <c r="O334" s="27">
        <v>7</v>
      </c>
      <c r="P334" s="34">
        <v>7</v>
      </c>
      <c r="Q334" s="34">
        <v>0</v>
      </c>
      <c r="R334" s="34">
        <v>0</v>
      </c>
      <c r="S334" s="32" t="s">
        <v>1189</v>
      </c>
      <c r="T334" s="32" t="s">
        <v>73</v>
      </c>
      <c r="U334" s="32" t="s">
        <v>35</v>
      </c>
      <c r="V334" s="32"/>
    </row>
    <row r="335" ht="87" customHeight="1" spans="1:22">
      <c r="A335" s="11">
        <v>331</v>
      </c>
      <c r="B335" s="32" t="s">
        <v>1115</v>
      </c>
      <c r="C335" s="32" t="s">
        <v>1186</v>
      </c>
      <c r="D335" s="32" t="s">
        <v>27</v>
      </c>
      <c r="E335" s="32" t="s">
        <v>69</v>
      </c>
      <c r="F335" s="32" t="s">
        <v>49</v>
      </c>
      <c r="G335" s="32">
        <v>2021.01</v>
      </c>
      <c r="H335" s="32">
        <v>2021.12</v>
      </c>
      <c r="I335" s="32" t="s">
        <v>1190</v>
      </c>
      <c r="J335" s="32" t="s">
        <v>1191</v>
      </c>
      <c r="K335" s="34">
        <v>9</v>
      </c>
      <c r="L335" s="34">
        <v>8</v>
      </c>
      <c r="M335" s="26">
        <v>0</v>
      </c>
      <c r="N335" s="32">
        <v>1</v>
      </c>
      <c r="O335" s="27">
        <v>9</v>
      </c>
      <c r="P335" s="34">
        <v>9</v>
      </c>
      <c r="Q335" s="34">
        <v>0</v>
      </c>
      <c r="R335" s="34">
        <v>0</v>
      </c>
      <c r="S335" s="32" t="s">
        <v>1192</v>
      </c>
      <c r="T335" s="32" t="s">
        <v>73</v>
      </c>
      <c r="U335" s="32" t="s">
        <v>35</v>
      </c>
      <c r="V335" s="32"/>
    </row>
    <row r="336" ht="87" customHeight="1" spans="1:22">
      <c r="A336" s="11">
        <v>332</v>
      </c>
      <c r="B336" s="32" t="s">
        <v>1115</v>
      </c>
      <c r="C336" s="32" t="s">
        <v>1186</v>
      </c>
      <c r="D336" s="32" t="s">
        <v>27</v>
      </c>
      <c r="E336" s="32" t="s">
        <v>69</v>
      </c>
      <c r="F336" s="32" t="s">
        <v>49</v>
      </c>
      <c r="G336" s="32">
        <v>2021.01</v>
      </c>
      <c r="H336" s="32">
        <v>2021.12</v>
      </c>
      <c r="I336" s="32" t="s">
        <v>1193</v>
      </c>
      <c r="J336" s="32" t="s">
        <v>1194</v>
      </c>
      <c r="K336" s="34">
        <v>7.1</v>
      </c>
      <c r="L336" s="34">
        <v>7</v>
      </c>
      <c r="M336" s="26">
        <v>0</v>
      </c>
      <c r="N336" s="32">
        <v>0.1</v>
      </c>
      <c r="O336" s="27">
        <v>10</v>
      </c>
      <c r="P336" s="34">
        <v>10</v>
      </c>
      <c r="Q336" s="34">
        <v>0</v>
      </c>
      <c r="R336" s="34">
        <v>0</v>
      </c>
      <c r="S336" s="32" t="s">
        <v>1192</v>
      </c>
      <c r="T336" s="32" t="s">
        <v>73</v>
      </c>
      <c r="U336" s="32" t="s">
        <v>35</v>
      </c>
      <c r="V336" s="32"/>
    </row>
    <row r="337" ht="87" customHeight="1" spans="1:22">
      <c r="A337" s="11">
        <v>333</v>
      </c>
      <c r="B337" s="32" t="s">
        <v>1115</v>
      </c>
      <c r="C337" s="32" t="s">
        <v>1186</v>
      </c>
      <c r="D337" s="32" t="s">
        <v>27</v>
      </c>
      <c r="E337" s="32" t="s">
        <v>69</v>
      </c>
      <c r="F337" s="32" t="s">
        <v>49</v>
      </c>
      <c r="G337" s="32">
        <v>2021.01</v>
      </c>
      <c r="H337" s="32">
        <v>2021.12</v>
      </c>
      <c r="I337" s="32" t="s">
        <v>1195</v>
      </c>
      <c r="J337" s="32" t="s">
        <v>1196</v>
      </c>
      <c r="K337" s="34">
        <v>11</v>
      </c>
      <c r="L337" s="34">
        <v>10</v>
      </c>
      <c r="M337" s="26">
        <v>0</v>
      </c>
      <c r="N337" s="32">
        <v>1</v>
      </c>
      <c r="O337" s="27">
        <v>5</v>
      </c>
      <c r="P337" s="34">
        <v>5</v>
      </c>
      <c r="Q337" s="34">
        <v>0</v>
      </c>
      <c r="R337" s="34">
        <v>0</v>
      </c>
      <c r="S337" s="32" t="s">
        <v>1189</v>
      </c>
      <c r="T337" s="32" t="s">
        <v>73</v>
      </c>
      <c r="U337" s="32" t="s">
        <v>35</v>
      </c>
      <c r="V337" s="32"/>
    </row>
    <row r="338" ht="87" customHeight="1" spans="1:22">
      <c r="A338" s="11">
        <v>334</v>
      </c>
      <c r="B338" s="32" t="s">
        <v>1115</v>
      </c>
      <c r="C338" s="32" t="s">
        <v>1186</v>
      </c>
      <c r="D338" s="32" t="s">
        <v>27</v>
      </c>
      <c r="E338" s="32" t="s">
        <v>69</v>
      </c>
      <c r="F338" s="32" t="s">
        <v>49</v>
      </c>
      <c r="G338" s="32">
        <v>2021.01</v>
      </c>
      <c r="H338" s="32">
        <v>2021.12</v>
      </c>
      <c r="I338" s="32" t="s">
        <v>1197</v>
      </c>
      <c r="J338" s="32" t="s">
        <v>1198</v>
      </c>
      <c r="K338" s="34">
        <v>9</v>
      </c>
      <c r="L338" s="34">
        <v>8</v>
      </c>
      <c r="M338" s="26">
        <v>0</v>
      </c>
      <c r="N338" s="32">
        <v>1</v>
      </c>
      <c r="O338" s="27">
        <v>10</v>
      </c>
      <c r="P338" s="34">
        <v>10</v>
      </c>
      <c r="Q338" s="34">
        <v>0</v>
      </c>
      <c r="R338" s="34">
        <v>0</v>
      </c>
      <c r="S338" s="32" t="s">
        <v>1192</v>
      </c>
      <c r="T338" s="32" t="s">
        <v>73</v>
      </c>
      <c r="U338" s="32" t="s">
        <v>35</v>
      </c>
      <c r="V338" s="32"/>
    </row>
    <row r="339" ht="87" customHeight="1" spans="1:22">
      <c r="A339" s="11">
        <v>335</v>
      </c>
      <c r="B339" s="32" t="s">
        <v>1115</v>
      </c>
      <c r="C339" s="32" t="s">
        <v>1199</v>
      </c>
      <c r="D339" s="32" t="s">
        <v>27</v>
      </c>
      <c r="E339" s="32" t="s">
        <v>69</v>
      </c>
      <c r="F339" s="32" t="s">
        <v>49</v>
      </c>
      <c r="G339" s="32">
        <v>2021.05</v>
      </c>
      <c r="H339" s="32">
        <v>2021.12</v>
      </c>
      <c r="I339" s="32" t="s">
        <v>1200</v>
      </c>
      <c r="J339" s="32" t="s">
        <v>1201</v>
      </c>
      <c r="K339" s="34">
        <v>10</v>
      </c>
      <c r="L339" s="34">
        <v>10</v>
      </c>
      <c r="M339" s="26">
        <v>0</v>
      </c>
      <c r="N339" s="24">
        <v>0</v>
      </c>
      <c r="O339" s="27">
        <v>10</v>
      </c>
      <c r="P339" s="34">
        <v>10</v>
      </c>
      <c r="Q339" s="34">
        <v>0</v>
      </c>
      <c r="R339" s="34">
        <v>0</v>
      </c>
      <c r="S339" s="32" t="s">
        <v>1176</v>
      </c>
      <c r="T339" s="32" t="s">
        <v>73</v>
      </c>
      <c r="U339" s="32" t="s">
        <v>35</v>
      </c>
      <c r="V339" s="32"/>
    </row>
    <row r="340" ht="87" customHeight="1" spans="1:22">
      <c r="A340" s="11">
        <v>336</v>
      </c>
      <c r="B340" s="32" t="s">
        <v>1115</v>
      </c>
      <c r="C340" s="32" t="s">
        <v>1199</v>
      </c>
      <c r="D340" s="32" t="s">
        <v>27</v>
      </c>
      <c r="E340" s="32" t="s">
        <v>1117</v>
      </c>
      <c r="F340" s="32" t="s">
        <v>49</v>
      </c>
      <c r="G340" s="32">
        <v>2021.03</v>
      </c>
      <c r="H340" s="32" t="s">
        <v>185</v>
      </c>
      <c r="I340" s="32" t="s">
        <v>1202</v>
      </c>
      <c r="J340" s="32" t="s">
        <v>1203</v>
      </c>
      <c r="K340" s="34">
        <v>5</v>
      </c>
      <c r="L340" s="34">
        <v>5</v>
      </c>
      <c r="M340" s="26">
        <v>0</v>
      </c>
      <c r="N340" s="24">
        <v>0</v>
      </c>
      <c r="O340" s="27">
        <v>10</v>
      </c>
      <c r="P340" s="34">
        <v>10</v>
      </c>
      <c r="Q340" s="34">
        <v>0</v>
      </c>
      <c r="R340" s="34">
        <v>0</v>
      </c>
      <c r="S340" s="32" t="s">
        <v>1120</v>
      </c>
      <c r="T340" s="32" t="s">
        <v>73</v>
      </c>
      <c r="U340" s="32" t="s">
        <v>35</v>
      </c>
      <c r="V340" s="32"/>
    </row>
    <row r="341" ht="87" customHeight="1" spans="1:22">
      <c r="A341" s="11">
        <v>337</v>
      </c>
      <c r="B341" s="32" t="s">
        <v>1115</v>
      </c>
      <c r="C341" s="32" t="s">
        <v>1199</v>
      </c>
      <c r="D341" s="32" t="s">
        <v>27</v>
      </c>
      <c r="E341" s="32" t="s">
        <v>1204</v>
      </c>
      <c r="F341" s="32" t="s">
        <v>54</v>
      </c>
      <c r="G341" s="32">
        <v>2021.03</v>
      </c>
      <c r="H341" s="32">
        <v>2021.04</v>
      </c>
      <c r="I341" s="32" t="s">
        <v>1205</v>
      </c>
      <c r="J341" s="32" t="s">
        <v>1206</v>
      </c>
      <c r="K341" s="34">
        <v>8.2</v>
      </c>
      <c r="L341" s="34">
        <v>8</v>
      </c>
      <c r="M341" s="26">
        <v>0</v>
      </c>
      <c r="N341" s="32">
        <v>0.2</v>
      </c>
      <c r="O341" s="27">
        <v>22</v>
      </c>
      <c r="P341" s="34">
        <v>22</v>
      </c>
      <c r="Q341" s="34">
        <v>0</v>
      </c>
      <c r="R341" s="34">
        <v>0</v>
      </c>
      <c r="S341" s="32" t="s">
        <v>1207</v>
      </c>
      <c r="T341" s="32" t="s">
        <v>73</v>
      </c>
      <c r="U341" s="32" t="s">
        <v>35</v>
      </c>
      <c r="V341" s="32"/>
    </row>
    <row r="342" ht="87" customHeight="1" spans="1:22">
      <c r="A342" s="11">
        <v>338</v>
      </c>
      <c r="B342" s="32" t="s">
        <v>1115</v>
      </c>
      <c r="C342" s="32" t="s">
        <v>1199</v>
      </c>
      <c r="D342" s="32" t="s">
        <v>27</v>
      </c>
      <c r="E342" s="32" t="s">
        <v>1204</v>
      </c>
      <c r="F342" s="32" t="s">
        <v>54</v>
      </c>
      <c r="G342" s="32">
        <v>2021.06</v>
      </c>
      <c r="H342" s="32" t="s">
        <v>185</v>
      </c>
      <c r="I342" s="32" t="s">
        <v>1205</v>
      </c>
      <c r="J342" s="32" t="s">
        <v>1208</v>
      </c>
      <c r="K342" s="34">
        <v>8</v>
      </c>
      <c r="L342" s="34">
        <v>8</v>
      </c>
      <c r="M342" s="26">
        <v>0</v>
      </c>
      <c r="N342" s="24">
        <v>0</v>
      </c>
      <c r="O342" s="27">
        <v>22</v>
      </c>
      <c r="P342" s="34">
        <v>22</v>
      </c>
      <c r="Q342" s="34">
        <v>0</v>
      </c>
      <c r="R342" s="34">
        <v>0</v>
      </c>
      <c r="S342" s="32" t="s">
        <v>1209</v>
      </c>
      <c r="T342" s="32" t="s">
        <v>73</v>
      </c>
      <c r="U342" s="32" t="s">
        <v>35</v>
      </c>
      <c r="V342" s="32"/>
    </row>
    <row r="343" ht="87" customHeight="1" spans="1:22">
      <c r="A343" s="11">
        <v>339</v>
      </c>
      <c r="B343" s="32" t="s">
        <v>1115</v>
      </c>
      <c r="C343" s="32" t="s">
        <v>1199</v>
      </c>
      <c r="D343" s="32" t="s">
        <v>27</v>
      </c>
      <c r="E343" s="32" t="s">
        <v>1210</v>
      </c>
      <c r="F343" s="32" t="s">
        <v>49</v>
      </c>
      <c r="G343" s="32">
        <v>2021.06</v>
      </c>
      <c r="H343" s="32" t="s">
        <v>185</v>
      </c>
      <c r="I343" s="32" t="s">
        <v>1205</v>
      </c>
      <c r="J343" s="32" t="s">
        <v>1211</v>
      </c>
      <c r="K343" s="34">
        <v>10</v>
      </c>
      <c r="L343" s="34">
        <v>10</v>
      </c>
      <c r="M343" s="26">
        <v>0</v>
      </c>
      <c r="N343" s="24">
        <v>0</v>
      </c>
      <c r="O343" s="27">
        <v>22</v>
      </c>
      <c r="P343" s="34">
        <v>22</v>
      </c>
      <c r="Q343" s="34">
        <v>0</v>
      </c>
      <c r="R343" s="34">
        <v>0</v>
      </c>
      <c r="S343" s="32" t="s">
        <v>1212</v>
      </c>
      <c r="T343" s="32" t="s">
        <v>73</v>
      </c>
      <c r="U343" s="32" t="s">
        <v>35</v>
      </c>
      <c r="V343" s="32"/>
    </row>
    <row r="344" ht="87" customHeight="1" spans="1:22">
      <c r="A344" s="11">
        <v>340</v>
      </c>
      <c r="B344" s="32" t="s">
        <v>1115</v>
      </c>
      <c r="C344" s="32" t="s">
        <v>1213</v>
      </c>
      <c r="D344" s="32" t="s">
        <v>27</v>
      </c>
      <c r="E344" s="32" t="s">
        <v>1214</v>
      </c>
      <c r="F344" s="32" t="s">
        <v>54</v>
      </c>
      <c r="G344" s="32">
        <v>2021.03</v>
      </c>
      <c r="H344" s="32">
        <v>2021.07</v>
      </c>
      <c r="I344" s="32" t="s">
        <v>1215</v>
      </c>
      <c r="J344" s="32" t="s">
        <v>1216</v>
      </c>
      <c r="K344" s="34">
        <v>10.1</v>
      </c>
      <c r="L344" s="34">
        <v>10</v>
      </c>
      <c r="M344" s="26">
        <v>0</v>
      </c>
      <c r="N344" s="32">
        <v>0.1</v>
      </c>
      <c r="O344" s="27">
        <v>20</v>
      </c>
      <c r="P344" s="34">
        <v>20</v>
      </c>
      <c r="Q344" s="34">
        <v>0</v>
      </c>
      <c r="R344" s="34">
        <v>0</v>
      </c>
      <c r="S344" s="32" t="s">
        <v>1217</v>
      </c>
      <c r="T344" s="32" t="s">
        <v>1218</v>
      </c>
      <c r="U344" s="32" t="s">
        <v>35</v>
      </c>
      <c r="V344" s="32"/>
    </row>
    <row r="345" ht="87" customHeight="1" spans="1:22">
      <c r="A345" s="11">
        <v>341</v>
      </c>
      <c r="B345" s="32" t="s">
        <v>1115</v>
      </c>
      <c r="C345" s="32" t="s">
        <v>1213</v>
      </c>
      <c r="D345" s="32" t="s">
        <v>27</v>
      </c>
      <c r="E345" s="32" t="s">
        <v>1122</v>
      </c>
      <c r="F345" s="32" t="s">
        <v>49</v>
      </c>
      <c r="G345" s="32">
        <v>2021.04</v>
      </c>
      <c r="H345" s="32">
        <v>2021.09</v>
      </c>
      <c r="I345" s="32" t="s">
        <v>1219</v>
      </c>
      <c r="J345" s="32" t="s">
        <v>1220</v>
      </c>
      <c r="K345" s="34">
        <v>15.2</v>
      </c>
      <c r="L345" s="34">
        <v>15</v>
      </c>
      <c r="M345" s="26">
        <v>0</v>
      </c>
      <c r="N345" s="32">
        <v>0.2</v>
      </c>
      <c r="O345" s="27">
        <v>16</v>
      </c>
      <c r="P345" s="34">
        <v>16</v>
      </c>
      <c r="Q345" s="34">
        <v>0</v>
      </c>
      <c r="R345" s="34">
        <v>0</v>
      </c>
      <c r="S345" s="32" t="s">
        <v>1221</v>
      </c>
      <c r="T345" s="32" t="s">
        <v>1222</v>
      </c>
      <c r="U345" s="32" t="s">
        <v>35</v>
      </c>
      <c r="V345" s="32"/>
    </row>
    <row r="346" ht="87" customHeight="1" spans="1:22">
      <c r="A346" s="11">
        <v>342</v>
      </c>
      <c r="B346" s="32" t="s">
        <v>1115</v>
      </c>
      <c r="C346" s="32" t="s">
        <v>1213</v>
      </c>
      <c r="D346" s="32" t="s">
        <v>27</v>
      </c>
      <c r="E346" s="32" t="s">
        <v>1122</v>
      </c>
      <c r="F346" s="32" t="s">
        <v>49</v>
      </c>
      <c r="G346" s="32">
        <v>2021.04</v>
      </c>
      <c r="H346" s="32">
        <v>2021.09</v>
      </c>
      <c r="I346" s="32" t="s">
        <v>1219</v>
      </c>
      <c r="J346" s="32" t="s">
        <v>1223</v>
      </c>
      <c r="K346" s="34">
        <v>15.2</v>
      </c>
      <c r="L346" s="34">
        <v>15</v>
      </c>
      <c r="M346" s="26">
        <v>0</v>
      </c>
      <c r="N346" s="32">
        <v>0.2</v>
      </c>
      <c r="O346" s="27">
        <v>14</v>
      </c>
      <c r="P346" s="34">
        <v>14</v>
      </c>
      <c r="Q346" s="34">
        <v>0</v>
      </c>
      <c r="R346" s="34">
        <v>0</v>
      </c>
      <c r="S346" s="32" t="s">
        <v>1125</v>
      </c>
      <c r="T346" s="32" t="s">
        <v>1222</v>
      </c>
      <c r="U346" s="32" t="s">
        <v>35</v>
      </c>
      <c r="V346" s="32"/>
    </row>
    <row r="347" ht="87" customHeight="1" spans="1:22">
      <c r="A347" s="11">
        <v>343</v>
      </c>
      <c r="B347" s="32" t="s">
        <v>1115</v>
      </c>
      <c r="C347" s="32" t="s">
        <v>1213</v>
      </c>
      <c r="D347" s="32" t="s">
        <v>27</v>
      </c>
      <c r="E347" s="32" t="s">
        <v>1224</v>
      </c>
      <c r="F347" s="32" t="s">
        <v>49</v>
      </c>
      <c r="G347" s="32">
        <v>2021.01</v>
      </c>
      <c r="H347" s="32">
        <v>2021.09</v>
      </c>
      <c r="I347" s="32" t="s">
        <v>1225</v>
      </c>
      <c r="J347" s="32" t="s">
        <v>1226</v>
      </c>
      <c r="K347" s="34">
        <v>8.1</v>
      </c>
      <c r="L347" s="34">
        <v>8</v>
      </c>
      <c r="M347" s="26">
        <v>0</v>
      </c>
      <c r="N347" s="32">
        <v>0.1</v>
      </c>
      <c r="O347" s="27">
        <v>28</v>
      </c>
      <c r="P347" s="34">
        <v>28</v>
      </c>
      <c r="Q347" s="34">
        <v>0</v>
      </c>
      <c r="R347" s="34">
        <v>0</v>
      </c>
      <c r="S347" s="32" t="s">
        <v>1227</v>
      </c>
      <c r="T347" s="32" t="s">
        <v>1218</v>
      </c>
      <c r="U347" s="32" t="s">
        <v>35</v>
      </c>
      <c r="V347" s="32"/>
    </row>
    <row r="348" ht="87" customHeight="1" spans="1:22">
      <c r="A348" s="11">
        <v>344</v>
      </c>
      <c r="B348" s="32" t="s">
        <v>1115</v>
      </c>
      <c r="C348" s="32" t="s">
        <v>1228</v>
      </c>
      <c r="D348" s="32" t="s">
        <v>27</v>
      </c>
      <c r="E348" s="32" t="s">
        <v>1117</v>
      </c>
      <c r="F348" s="32" t="s">
        <v>54</v>
      </c>
      <c r="G348" s="32">
        <v>2021.03</v>
      </c>
      <c r="H348" s="32" t="s">
        <v>185</v>
      </c>
      <c r="I348" s="32" t="s">
        <v>1229</v>
      </c>
      <c r="J348" s="32" t="s">
        <v>1230</v>
      </c>
      <c r="K348" s="34">
        <v>12.3</v>
      </c>
      <c r="L348" s="34">
        <v>12</v>
      </c>
      <c r="M348" s="26">
        <v>0</v>
      </c>
      <c r="N348" s="32">
        <v>0.3</v>
      </c>
      <c r="O348" s="27">
        <v>14</v>
      </c>
      <c r="P348" s="34">
        <v>14</v>
      </c>
      <c r="Q348" s="34">
        <v>0</v>
      </c>
      <c r="R348" s="34">
        <v>0</v>
      </c>
      <c r="S348" s="32" t="s">
        <v>1120</v>
      </c>
      <c r="T348" s="32" t="s">
        <v>1121</v>
      </c>
      <c r="U348" s="32" t="s">
        <v>35</v>
      </c>
      <c r="V348" s="32"/>
    </row>
    <row r="349" ht="87" customHeight="1" spans="1:22">
      <c r="A349" s="11">
        <v>345</v>
      </c>
      <c r="B349" s="32" t="s">
        <v>1115</v>
      </c>
      <c r="C349" s="32" t="s">
        <v>1228</v>
      </c>
      <c r="D349" s="32" t="s">
        <v>27</v>
      </c>
      <c r="E349" s="32" t="s">
        <v>1122</v>
      </c>
      <c r="F349" s="32" t="s">
        <v>49</v>
      </c>
      <c r="G349" s="32">
        <v>2021.03</v>
      </c>
      <c r="H349" s="32" t="s">
        <v>185</v>
      </c>
      <c r="I349" s="32" t="s">
        <v>1231</v>
      </c>
      <c r="J349" s="32" t="s">
        <v>1232</v>
      </c>
      <c r="K349" s="34">
        <v>10.5</v>
      </c>
      <c r="L349" s="34">
        <v>10</v>
      </c>
      <c r="M349" s="26">
        <v>0</v>
      </c>
      <c r="N349" s="32">
        <v>0.5</v>
      </c>
      <c r="O349" s="27">
        <v>12</v>
      </c>
      <c r="P349" s="34">
        <v>12</v>
      </c>
      <c r="Q349" s="34">
        <v>0</v>
      </c>
      <c r="R349" s="34">
        <v>0</v>
      </c>
      <c r="S349" s="32" t="s">
        <v>1125</v>
      </c>
      <c r="T349" s="32" t="s">
        <v>1126</v>
      </c>
      <c r="U349" s="32" t="s">
        <v>35</v>
      </c>
      <c r="V349" s="32"/>
    </row>
    <row r="350" ht="87" customHeight="1" spans="1:22">
      <c r="A350" s="11">
        <v>346</v>
      </c>
      <c r="B350" s="32" t="s">
        <v>1115</v>
      </c>
      <c r="C350" s="32" t="s">
        <v>1228</v>
      </c>
      <c r="D350" s="32" t="s">
        <v>27</v>
      </c>
      <c r="E350" s="32" t="s">
        <v>1224</v>
      </c>
      <c r="F350" s="32" t="s">
        <v>49</v>
      </c>
      <c r="G350" s="32">
        <v>2021.03</v>
      </c>
      <c r="H350" s="32" t="s">
        <v>185</v>
      </c>
      <c r="I350" s="32" t="s">
        <v>1233</v>
      </c>
      <c r="J350" s="32" t="s">
        <v>1234</v>
      </c>
      <c r="K350" s="34">
        <v>7</v>
      </c>
      <c r="L350" s="34">
        <v>7</v>
      </c>
      <c r="M350" s="26">
        <v>0</v>
      </c>
      <c r="N350" s="32">
        <v>0</v>
      </c>
      <c r="O350" s="27">
        <v>15</v>
      </c>
      <c r="P350" s="34">
        <v>15</v>
      </c>
      <c r="Q350" s="34">
        <v>0</v>
      </c>
      <c r="R350" s="34">
        <v>0</v>
      </c>
      <c r="S350" s="32" t="s">
        <v>1235</v>
      </c>
      <c r="T350" s="32" t="s">
        <v>1121</v>
      </c>
      <c r="U350" s="32" t="s">
        <v>35</v>
      </c>
      <c r="V350" s="32"/>
    </row>
    <row r="351" ht="87" customHeight="1" spans="1:22">
      <c r="A351" s="11">
        <v>347</v>
      </c>
      <c r="B351" s="32" t="s">
        <v>1115</v>
      </c>
      <c r="C351" s="32" t="s">
        <v>1228</v>
      </c>
      <c r="D351" s="32" t="s">
        <v>27</v>
      </c>
      <c r="E351" s="32" t="s">
        <v>1236</v>
      </c>
      <c r="F351" s="32" t="s">
        <v>49</v>
      </c>
      <c r="G351" s="32">
        <v>2021.05</v>
      </c>
      <c r="H351" s="32" t="s">
        <v>185</v>
      </c>
      <c r="I351" s="32" t="s">
        <v>1237</v>
      </c>
      <c r="J351" s="32" t="s">
        <v>1238</v>
      </c>
      <c r="K351" s="34">
        <v>8.1</v>
      </c>
      <c r="L351" s="34">
        <v>8</v>
      </c>
      <c r="M351" s="26">
        <v>0</v>
      </c>
      <c r="N351" s="32">
        <v>0.1</v>
      </c>
      <c r="O351" s="27">
        <v>22</v>
      </c>
      <c r="P351" s="34">
        <v>22</v>
      </c>
      <c r="Q351" s="34">
        <v>0</v>
      </c>
      <c r="R351" s="34">
        <v>0</v>
      </c>
      <c r="S351" s="32" t="s">
        <v>1176</v>
      </c>
      <c r="T351" s="32" t="s">
        <v>1126</v>
      </c>
      <c r="U351" s="32" t="s">
        <v>35</v>
      </c>
      <c r="V351" s="32"/>
    </row>
    <row r="352" ht="87" customHeight="1" spans="1:22">
      <c r="A352" s="11">
        <v>348</v>
      </c>
      <c r="B352" s="32" t="s">
        <v>1115</v>
      </c>
      <c r="C352" s="32" t="s">
        <v>1228</v>
      </c>
      <c r="D352" s="32" t="s">
        <v>27</v>
      </c>
      <c r="E352" s="32" t="s">
        <v>1117</v>
      </c>
      <c r="F352" s="32" t="s">
        <v>49</v>
      </c>
      <c r="G352" s="32">
        <v>2021.05</v>
      </c>
      <c r="H352" s="32" t="s">
        <v>185</v>
      </c>
      <c r="I352" s="32" t="s">
        <v>1239</v>
      </c>
      <c r="J352" s="32" t="s">
        <v>1240</v>
      </c>
      <c r="K352" s="34">
        <v>14.2</v>
      </c>
      <c r="L352" s="34">
        <v>14</v>
      </c>
      <c r="M352" s="26">
        <v>0</v>
      </c>
      <c r="N352" s="32">
        <v>0.2</v>
      </c>
      <c r="O352" s="27">
        <v>27</v>
      </c>
      <c r="P352" s="34">
        <v>27</v>
      </c>
      <c r="Q352" s="34">
        <v>0</v>
      </c>
      <c r="R352" s="34">
        <v>0</v>
      </c>
      <c r="S352" s="32" t="s">
        <v>1120</v>
      </c>
      <c r="T352" s="32" t="s">
        <v>1121</v>
      </c>
      <c r="U352" s="32" t="s">
        <v>35</v>
      </c>
      <c r="V352" s="32"/>
    </row>
    <row r="353" ht="87" customHeight="1" spans="1:22">
      <c r="A353" s="11">
        <v>349</v>
      </c>
      <c r="B353" s="32" t="s">
        <v>1115</v>
      </c>
      <c r="C353" s="32" t="s">
        <v>1228</v>
      </c>
      <c r="D353" s="32" t="s">
        <v>27</v>
      </c>
      <c r="E353" s="32" t="s">
        <v>1241</v>
      </c>
      <c r="F353" s="32" t="s">
        <v>54</v>
      </c>
      <c r="G353" s="32">
        <v>2021.04</v>
      </c>
      <c r="H353" s="32" t="s">
        <v>185</v>
      </c>
      <c r="I353" s="32" t="s">
        <v>1242</v>
      </c>
      <c r="J353" s="32" t="s">
        <v>1243</v>
      </c>
      <c r="K353" s="34">
        <v>10.4</v>
      </c>
      <c r="L353" s="34">
        <v>10</v>
      </c>
      <c r="M353" s="26">
        <v>0</v>
      </c>
      <c r="N353" s="32">
        <v>0.4</v>
      </c>
      <c r="O353" s="27">
        <v>25</v>
      </c>
      <c r="P353" s="34">
        <v>25</v>
      </c>
      <c r="Q353" s="34">
        <v>0</v>
      </c>
      <c r="R353" s="34">
        <v>0</v>
      </c>
      <c r="S353" s="32" t="s">
        <v>1244</v>
      </c>
      <c r="T353" s="32" t="s">
        <v>1121</v>
      </c>
      <c r="U353" s="32" t="s">
        <v>35</v>
      </c>
      <c r="V353" s="32"/>
    </row>
    <row r="354" ht="87" customHeight="1" spans="1:22">
      <c r="A354" s="11">
        <v>350</v>
      </c>
      <c r="B354" s="32" t="s">
        <v>1115</v>
      </c>
      <c r="C354" s="32" t="s">
        <v>1245</v>
      </c>
      <c r="D354" s="32" t="s">
        <v>27</v>
      </c>
      <c r="E354" s="32" t="s">
        <v>87</v>
      </c>
      <c r="F354" s="32" t="s">
        <v>54</v>
      </c>
      <c r="G354" s="32">
        <v>2021.06</v>
      </c>
      <c r="H354" s="32">
        <v>2021.12</v>
      </c>
      <c r="I354" s="32" t="s">
        <v>1246</v>
      </c>
      <c r="J354" s="32" t="s">
        <v>1247</v>
      </c>
      <c r="K354" s="34">
        <v>10.2</v>
      </c>
      <c r="L354" s="34">
        <v>10</v>
      </c>
      <c r="M354" s="26">
        <v>0</v>
      </c>
      <c r="N354" s="32">
        <v>0.2</v>
      </c>
      <c r="O354" s="27">
        <v>20</v>
      </c>
      <c r="P354" s="34">
        <v>20</v>
      </c>
      <c r="Q354" s="34">
        <v>0</v>
      </c>
      <c r="R354" s="34">
        <v>0</v>
      </c>
      <c r="S354" s="32" t="s">
        <v>1120</v>
      </c>
      <c r="T354" s="32" t="s">
        <v>1121</v>
      </c>
      <c r="U354" s="32" t="s">
        <v>35</v>
      </c>
      <c r="V354" s="32"/>
    </row>
    <row r="355" ht="87" customHeight="1" spans="1:22">
      <c r="A355" s="11">
        <v>351</v>
      </c>
      <c r="B355" s="32" t="s">
        <v>1115</v>
      </c>
      <c r="C355" s="32" t="s">
        <v>1245</v>
      </c>
      <c r="D355" s="32" t="s">
        <v>27</v>
      </c>
      <c r="E355" s="32" t="s">
        <v>69</v>
      </c>
      <c r="F355" s="32" t="s">
        <v>49</v>
      </c>
      <c r="G355" s="32">
        <v>2021.06</v>
      </c>
      <c r="H355" s="32">
        <v>2021.12</v>
      </c>
      <c r="I355" s="32" t="s">
        <v>1248</v>
      </c>
      <c r="J355" s="32" t="s">
        <v>1249</v>
      </c>
      <c r="K355" s="34">
        <v>10.2</v>
      </c>
      <c r="L355" s="34">
        <v>10</v>
      </c>
      <c r="M355" s="26">
        <v>0</v>
      </c>
      <c r="N355" s="32">
        <v>0.2</v>
      </c>
      <c r="O355" s="27">
        <v>3</v>
      </c>
      <c r="P355" s="34">
        <v>3</v>
      </c>
      <c r="Q355" s="34">
        <v>0</v>
      </c>
      <c r="R355" s="34">
        <v>0</v>
      </c>
      <c r="S355" s="32" t="s">
        <v>1250</v>
      </c>
      <c r="T355" s="32" t="s">
        <v>1126</v>
      </c>
      <c r="U355" s="32" t="s">
        <v>35</v>
      </c>
      <c r="V355" s="32"/>
    </row>
    <row r="356" ht="87" customHeight="1" spans="1:22">
      <c r="A356" s="11">
        <v>352</v>
      </c>
      <c r="B356" s="32" t="s">
        <v>1115</v>
      </c>
      <c r="C356" s="32" t="s">
        <v>1245</v>
      </c>
      <c r="D356" s="32" t="s">
        <v>27</v>
      </c>
      <c r="E356" s="32" t="s">
        <v>69</v>
      </c>
      <c r="F356" s="32" t="s">
        <v>49</v>
      </c>
      <c r="G356" s="32">
        <v>2021.03</v>
      </c>
      <c r="H356" s="32">
        <v>2021.05</v>
      </c>
      <c r="I356" s="32" t="s">
        <v>1251</v>
      </c>
      <c r="J356" s="32" t="s">
        <v>1252</v>
      </c>
      <c r="K356" s="34">
        <v>5</v>
      </c>
      <c r="L356" s="34">
        <v>5</v>
      </c>
      <c r="M356" s="26">
        <v>0</v>
      </c>
      <c r="N356" s="32">
        <v>0</v>
      </c>
      <c r="O356" s="27">
        <v>3</v>
      </c>
      <c r="P356" s="34">
        <v>3</v>
      </c>
      <c r="Q356" s="34">
        <v>0</v>
      </c>
      <c r="R356" s="34">
        <v>0</v>
      </c>
      <c r="S356" s="32" t="s">
        <v>1253</v>
      </c>
      <c r="T356" s="32" t="s">
        <v>1121</v>
      </c>
      <c r="U356" s="32" t="s">
        <v>35</v>
      </c>
      <c r="V356" s="32"/>
    </row>
    <row r="357" ht="87" customHeight="1" spans="1:22">
      <c r="A357" s="11">
        <v>353</v>
      </c>
      <c r="B357" s="32" t="s">
        <v>1115</v>
      </c>
      <c r="C357" s="32" t="s">
        <v>1245</v>
      </c>
      <c r="D357" s="32" t="s">
        <v>27</v>
      </c>
      <c r="E357" s="32" t="s">
        <v>69</v>
      </c>
      <c r="F357" s="32" t="s">
        <v>49</v>
      </c>
      <c r="G357" s="32">
        <v>2021.06</v>
      </c>
      <c r="H357" s="32" t="s">
        <v>185</v>
      </c>
      <c r="I357" s="32" t="s">
        <v>1254</v>
      </c>
      <c r="J357" s="32" t="s">
        <v>1255</v>
      </c>
      <c r="K357" s="34">
        <v>10.2</v>
      </c>
      <c r="L357" s="34">
        <v>10</v>
      </c>
      <c r="M357" s="26">
        <v>0</v>
      </c>
      <c r="N357" s="32">
        <v>0.2</v>
      </c>
      <c r="O357" s="27">
        <v>7</v>
      </c>
      <c r="P357" s="34">
        <v>7</v>
      </c>
      <c r="Q357" s="34">
        <v>0</v>
      </c>
      <c r="R357" s="34">
        <v>0</v>
      </c>
      <c r="S357" s="32" t="s">
        <v>1253</v>
      </c>
      <c r="T357" s="32" t="s">
        <v>1121</v>
      </c>
      <c r="U357" s="32" t="s">
        <v>35</v>
      </c>
      <c r="V357" s="32"/>
    </row>
    <row r="358" ht="87" customHeight="1" spans="1:22">
      <c r="A358" s="11">
        <v>354</v>
      </c>
      <c r="B358" s="32" t="s">
        <v>1115</v>
      </c>
      <c r="C358" s="32" t="s">
        <v>1245</v>
      </c>
      <c r="D358" s="32" t="s">
        <v>27</v>
      </c>
      <c r="E358" s="32" t="s">
        <v>87</v>
      </c>
      <c r="F358" s="32" t="s">
        <v>49</v>
      </c>
      <c r="G358" s="32">
        <v>2021.06</v>
      </c>
      <c r="H358" s="32" t="s">
        <v>185</v>
      </c>
      <c r="I358" s="32" t="s">
        <v>1256</v>
      </c>
      <c r="J358" s="32" t="s">
        <v>1257</v>
      </c>
      <c r="K358" s="34">
        <v>10.2</v>
      </c>
      <c r="L358" s="34">
        <v>10</v>
      </c>
      <c r="M358" s="26">
        <v>0</v>
      </c>
      <c r="N358" s="32">
        <v>0.2</v>
      </c>
      <c r="O358" s="27">
        <v>27</v>
      </c>
      <c r="P358" s="34">
        <v>27</v>
      </c>
      <c r="Q358" s="34">
        <v>0</v>
      </c>
      <c r="R358" s="34">
        <v>0</v>
      </c>
      <c r="S358" s="32" t="s">
        <v>1120</v>
      </c>
      <c r="T358" s="32" t="s">
        <v>1121</v>
      </c>
      <c r="U358" s="32" t="s">
        <v>35</v>
      </c>
      <c r="V358" s="32"/>
    </row>
    <row r="359" ht="87" customHeight="1" spans="1:22">
      <c r="A359" s="11">
        <v>355</v>
      </c>
      <c r="B359" s="32" t="s">
        <v>1115</v>
      </c>
      <c r="C359" s="32" t="s">
        <v>1258</v>
      </c>
      <c r="D359" s="32" t="s">
        <v>27</v>
      </c>
      <c r="E359" s="32" t="s">
        <v>1117</v>
      </c>
      <c r="F359" s="32" t="s">
        <v>54</v>
      </c>
      <c r="G359" s="32">
        <v>2021.01</v>
      </c>
      <c r="H359" s="32">
        <v>2021.04</v>
      </c>
      <c r="I359" s="32" t="s">
        <v>1259</v>
      </c>
      <c r="J359" s="32" t="s">
        <v>1260</v>
      </c>
      <c r="K359" s="34">
        <v>7</v>
      </c>
      <c r="L359" s="34">
        <v>7</v>
      </c>
      <c r="M359" s="26">
        <v>0</v>
      </c>
      <c r="N359" s="32">
        <v>0</v>
      </c>
      <c r="O359" s="27">
        <v>30</v>
      </c>
      <c r="P359" s="34">
        <v>30</v>
      </c>
      <c r="Q359" s="34">
        <v>0</v>
      </c>
      <c r="R359" s="34">
        <v>0</v>
      </c>
      <c r="S359" s="32" t="s">
        <v>1120</v>
      </c>
      <c r="T359" s="32" t="s">
        <v>1121</v>
      </c>
      <c r="U359" s="32" t="s">
        <v>35</v>
      </c>
      <c r="V359" s="32"/>
    </row>
    <row r="360" ht="87" customHeight="1" spans="1:22">
      <c r="A360" s="11">
        <v>356</v>
      </c>
      <c r="B360" s="32" t="s">
        <v>1115</v>
      </c>
      <c r="C360" s="32" t="s">
        <v>1258</v>
      </c>
      <c r="D360" s="32" t="s">
        <v>60</v>
      </c>
      <c r="E360" s="32" t="s">
        <v>1261</v>
      </c>
      <c r="F360" s="32" t="s">
        <v>49</v>
      </c>
      <c r="G360" s="32">
        <v>2021.01</v>
      </c>
      <c r="H360" s="32">
        <v>2021.12</v>
      </c>
      <c r="I360" s="32" t="s">
        <v>1258</v>
      </c>
      <c r="J360" s="32" t="s">
        <v>1262</v>
      </c>
      <c r="K360" s="34">
        <v>7.2</v>
      </c>
      <c r="L360" s="34">
        <v>7</v>
      </c>
      <c r="M360" s="26">
        <v>0</v>
      </c>
      <c r="N360" s="32">
        <v>0.2</v>
      </c>
      <c r="O360" s="27">
        <v>16</v>
      </c>
      <c r="P360" s="34">
        <v>16</v>
      </c>
      <c r="Q360" s="34">
        <v>0</v>
      </c>
      <c r="R360" s="34">
        <v>0</v>
      </c>
      <c r="S360" s="32" t="s">
        <v>1263</v>
      </c>
      <c r="T360" s="32" t="s">
        <v>1264</v>
      </c>
      <c r="U360" s="32" t="s">
        <v>35</v>
      </c>
      <c r="V360" s="32"/>
    </row>
    <row r="361" ht="87" customHeight="1" spans="1:22">
      <c r="A361" s="11">
        <v>357</v>
      </c>
      <c r="B361" s="32" t="s">
        <v>1115</v>
      </c>
      <c r="C361" s="32" t="s">
        <v>1258</v>
      </c>
      <c r="D361" s="32" t="s">
        <v>27</v>
      </c>
      <c r="E361" s="32" t="s">
        <v>1122</v>
      </c>
      <c r="F361" s="32" t="s">
        <v>49</v>
      </c>
      <c r="G361" s="36">
        <v>2021.1</v>
      </c>
      <c r="H361" s="32" t="s">
        <v>185</v>
      </c>
      <c r="I361" s="32" t="s">
        <v>1265</v>
      </c>
      <c r="J361" s="32" t="s">
        <v>1266</v>
      </c>
      <c r="K361" s="34">
        <v>11.1</v>
      </c>
      <c r="L361" s="34">
        <v>11</v>
      </c>
      <c r="M361" s="26">
        <v>0</v>
      </c>
      <c r="N361" s="32">
        <v>0.1</v>
      </c>
      <c r="O361" s="27">
        <v>5</v>
      </c>
      <c r="P361" s="34">
        <v>5</v>
      </c>
      <c r="Q361" s="34">
        <v>0</v>
      </c>
      <c r="R361" s="34">
        <v>0</v>
      </c>
      <c r="S361" s="32" t="s">
        <v>1267</v>
      </c>
      <c r="T361" s="32" t="s">
        <v>1126</v>
      </c>
      <c r="U361" s="32" t="s">
        <v>35</v>
      </c>
      <c r="V361" s="32"/>
    </row>
    <row r="362" ht="87" customHeight="1" spans="1:22">
      <c r="A362" s="11">
        <v>358</v>
      </c>
      <c r="B362" s="32" t="s">
        <v>1115</v>
      </c>
      <c r="C362" s="32" t="s">
        <v>1258</v>
      </c>
      <c r="D362" s="32" t="s">
        <v>27</v>
      </c>
      <c r="E362" s="32" t="s">
        <v>1117</v>
      </c>
      <c r="F362" s="32" t="s">
        <v>54</v>
      </c>
      <c r="G362" s="32">
        <v>2021.01</v>
      </c>
      <c r="H362" s="32" t="s">
        <v>185</v>
      </c>
      <c r="I362" s="32" t="s">
        <v>1268</v>
      </c>
      <c r="J362" s="32" t="s">
        <v>1269</v>
      </c>
      <c r="K362" s="34">
        <v>9.3</v>
      </c>
      <c r="L362" s="34">
        <v>9</v>
      </c>
      <c r="M362" s="26">
        <v>0</v>
      </c>
      <c r="N362" s="32">
        <v>0.3</v>
      </c>
      <c r="O362" s="27">
        <v>16</v>
      </c>
      <c r="P362" s="34">
        <v>16</v>
      </c>
      <c r="Q362" s="34">
        <v>0</v>
      </c>
      <c r="R362" s="34">
        <v>0</v>
      </c>
      <c r="S362" s="32" t="s">
        <v>1120</v>
      </c>
      <c r="T362" s="32" t="s">
        <v>73</v>
      </c>
      <c r="U362" s="32" t="s">
        <v>35</v>
      </c>
      <c r="V362" s="32"/>
    </row>
    <row r="363" ht="87" customHeight="1" spans="1:22">
      <c r="A363" s="11">
        <v>359</v>
      </c>
      <c r="B363" s="32" t="s">
        <v>1115</v>
      </c>
      <c r="C363" s="32" t="s">
        <v>1258</v>
      </c>
      <c r="D363" s="32" t="s">
        <v>27</v>
      </c>
      <c r="E363" s="32" t="s">
        <v>1122</v>
      </c>
      <c r="F363" s="32" t="s">
        <v>49</v>
      </c>
      <c r="G363" s="32">
        <v>2021.01</v>
      </c>
      <c r="H363" s="32" t="s">
        <v>185</v>
      </c>
      <c r="I363" s="32" t="s">
        <v>1270</v>
      </c>
      <c r="J363" s="32" t="s">
        <v>1271</v>
      </c>
      <c r="K363" s="34">
        <v>10.2</v>
      </c>
      <c r="L363" s="34">
        <v>10</v>
      </c>
      <c r="M363" s="26">
        <v>0</v>
      </c>
      <c r="N363" s="32">
        <v>0.2</v>
      </c>
      <c r="O363" s="27">
        <v>6</v>
      </c>
      <c r="P363" s="34">
        <v>6</v>
      </c>
      <c r="Q363" s="34">
        <v>0</v>
      </c>
      <c r="R363" s="34">
        <v>0</v>
      </c>
      <c r="S363" s="32" t="s">
        <v>1272</v>
      </c>
      <c r="T363" s="32" t="s">
        <v>73</v>
      </c>
      <c r="U363" s="32" t="s">
        <v>35</v>
      </c>
      <c r="V363" s="32"/>
    </row>
    <row r="364" ht="87" customHeight="1" spans="1:22">
      <c r="A364" s="11">
        <v>360</v>
      </c>
      <c r="B364" s="32" t="s">
        <v>1115</v>
      </c>
      <c r="C364" s="32" t="s">
        <v>1258</v>
      </c>
      <c r="D364" s="32" t="s">
        <v>27</v>
      </c>
      <c r="E364" s="32" t="s">
        <v>1127</v>
      </c>
      <c r="F364" s="32" t="s">
        <v>49</v>
      </c>
      <c r="G364" s="32">
        <v>2021.01</v>
      </c>
      <c r="H364" s="32" t="s">
        <v>185</v>
      </c>
      <c r="I364" s="32" t="s">
        <v>1273</v>
      </c>
      <c r="J364" s="32" t="s">
        <v>1274</v>
      </c>
      <c r="K364" s="34">
        <v>9</v>
      </c>
      <c r="L364" s="34">
        <v>7</v>
      </c>
      <c r="M364" s="26">
        <v>0</v>
      </c>
      <c r="N364" s="32">
        <v>2</v>
      </c>
      <c r="O364" s="27">
        <v>14</v>
      </c>
      <c r="P364" s="34">
        <v>14</v>
      </c>
      <c r="Q364" s="34">
        <v>0</v>
      </c>
      <c r="R364" s="34">
        <v>0</v>
      </c>
      <c r="S364" s="32" t="s">
        <v>1275</v>
      </c>
      <c r="T364" s="32" t="s">
        <v>1144</v>
      </c>
      <c r="U364" s="32" t="s">
        <v>35</v>
      </c>
      <c r="V364" s="32"/>
    </row>
    <row r="365" ht="87" customHeight="1" spans="1:22">
      <c r="A365" s="11">
        <v>361</v>
      </c>
      <c r="B365" s="32" t="s">
        <v>1115</v>
      </c>
      <c r="C365" s="32" t="s">
        <v>1276</v>
      </c>
      <c r="D365" s="32" t="s">
        <v>27</v>
      </c>
      <c r="E365" s="32" t="s">
        <v>1122</v>
      </c>
      <c r="F365" s="32" t="s">
        <v>49</v>
      </c>
      <c r="G365" s="32">
        <v>2021.03</v>
      </c>
      <c r="H365" s="32">
        <v>2021.08</v>
      </c>
      <c r="I365" s="32" t="s">
        <v>1277</v>
      </c>
      <c r="J365" s="32" t="s">
        <v>1278</v>
      </c>
      <c r="K365" s="34">
        <v>7</v>
      </c>
      <c r="L365" s="34">
        <v>7</v>
      </c>
      <c r="M365" s="26">
        <v>0</v>
      </c>
      <c r="N365" s="32">
        <v>0</v>
      </c>
      <c r="O365" s="27">
        <v>4</v>
      </c>
      <c r="P365" s="34">
        <v>4</v>
      </c>
      <c r="Q365" s="34">
        <v>0</v>
      </c>
      <c r="R365" s="34">
        <v>0</v>
      </c>
      <c r="S365" s="32" t="s">
        <v>1125</v>
      </c>
      <c r="T365" s="32" t="s">
        <v>1126</v>
      </c>
      <c r="U365" s="32" t="s">
        <v>35</v>
      </c>
      <c r="V365" s="32"/>
    </row>
    <row r="366" ht="87" customHeight="1" spans="1:22">
      <c r="A366" s="11">
        <v>362</v>
      </c>
      <c r="B366" s="32" t="s">
        <v>1115</v>
      </c>
      <c r="C366" s="32" t="s">
        <v>1276</v>
      </c>
      <c r="D366" s="32" t="s">
        <v>27</v>
      </c>
      <c r="E366" s="32" t="s">
        <v>1122</v>
      </c>
      <c r="F366" s="32" t="s">
        <v>49</v>
      </c>
      <c r="G366" s="32">
        <v>2021.03</v>
      </c>
      <c r="H366" s="32">
        <v>2021.08</v>
      </c>
      <c r="I366" s="32" t="s">
        <v>1279</v>
      </c>
      <c r="J366" s="32" t="s">
        <v>1280</v>
      </c>
      <c r="K366" s="34">
        <v>14.2</v>
      </c>
      <c r="L366" s="34">
        <v>14</v>
      </c>
      <c r="M366" s="26">
        <v>0</v>
      </c>
      <c r="N366" s="32">
        <v>0.2</v>
      </c>
      <c r="O366" s="27">
        <v>5</v>
      </c>
      <c r="P366" s="34">
        <v>5</v>
      </c>
      <c r="Q366" s="34">
        <v>0</v>
      </c>
      <c r="R366" s="34">
        <v>0</v>
      </c>
      <c r="S366" s="32" t="s">
        <v>1125</v>
      </c>
      <c r="T366" s="32" t="s">
        <v>1126</v>
      </c>
      <c r="U366" s="32" t="s">
        <v>35</v>
      </c>
      <c r="V366" s="32"/>
    </row>
    <row r="367" ht="87" customHeight="1" spans="1:22">
      <c r="A367" s="11">
        <v>363</v>
      </c>
      <c r="B367" s="32" t="s">
        <v>1115</v>
      </c>
      <c r="C367" s="32" t="s">
        <v>1276</v>
      </c>
      <c r="D367" s="32" t="s">
        <v>27</v>
      </c>
      <c r="E367" s="32" t="s">
        <v>1117</v>
      </c>
      <c r="F367" s="32" t="s">
        <v>49</v>
      </c>
      <c r="G367" s="32">
        <v>2021.03</v>
      </c>
      <c r="H367" s="32">
        <v>2021.08</v>
      </c>
      <c r="I367" s="32" t="s">
        <v>1281</v>
      </c>
      <c r="J367" s="32" t="s">
        <v>1282</v>
      </c>
      <c r="K367" s="34">
        <v>5.5</v>
      </c>
      <c r="L367" s="34">
        <v>5</v>
      </c>
      <c r="M367" s="26">
        <v>0</v>
      </c>
      <c r="N367" s="32">
        <v>0.5</v>
      </c>
      <c r="O367" s="27">
        <v>5</v>
      </c>
      <c r="P367" s="34">
        <v>5</v>
      </c>
      <c r="Q367" s="34">
        <v>0</v>
      </c>
      <c r="R367" s="34">
        <v>0</v>
      </c>
      <c r="S367" s="32" t="s">
        <v>1120</v>
      </c>
      <c r="T367" s="32" t="s">
        <v>1121</v>
      </c>
      <c r="U367" s="32" t="s">
        <v>35</v>
      </c>
      <c r="V367" s="32"/>
    </row>
    <row r="368" ht="87" customHeight="1" spans="1:22">
      <c r="A368" s="11">
        <v>364</v>
      </c>
      <c r="B368" s="32" t="s">
        <v>1115</v>
      </c>
      <c r="C368" s="32" t="s">
        <v>1276</v>
      </c>
      <c r="D368" s="32" t="s">
        <v>27</v>
      </c>
      <c r="E368" s="32" t="s">
        <v>1117</v>
      </c>
      <c r="F368" s="32" t="s">
        <v>49</v>
      </c>
      <c r="G368" s="32">
        <v>2021.03</v>
      </c>
      <c r="H368" s="32">
        <v>2021.08</v>
      </c>
      <c r="I368" s="32" t="s">
        <v>1283</v>
      </c>
      <c r="J368" s="32" t="s">
        <v>1284</v>
      </c>
      <c r="K368" s="34">
        <v>5.1</v>
      </c>
      <c r="L368" s="34">
        <v>5</v>
      </c>
      <c r="M368" s="26">
        <v>0</v>
      </c>
      <c r="N368" s="32">
        <v>0.1</v>
      </c>
      <c r="O368" s="27">
        <v>4</v>
      </c>
      <c r="P368" s="34">
        <v>4</v>
      </c>
      <c r="Q368" s="34">
        <v>0</v>
      </c>
      <c r="R368" s="34">
        <v>0</v>
      </c>
      <c r="S368" s="32" t="s">
        <v>1120</v>
      </c>
      <c r="T368" s="32" t="s">
        <v>1121</v>
      </c>
      <c r="U368" s="32" t="s">
        <v>35</v>
      </c>
      <c r="V368" s="32"/>
    </row>
    <row r="369" ht="87" customHeight="1" spans="1:22">
      <c r="A369" s="11">
        <v>365</v>
      </c>
      <c r="B369" s="32" t="s">
        <v>1115</v>
      </c>
      <c r="C369" s="32" t="s">
        <v>1276</v>
      </c>
      <c r="D369" s="32" t="s">
        <v>27</v>
      </c>
      <c r="E369" s="32" t="s">
        <v>1117</v>
      </c>
      <c r="F369" s="32" t="s">
        <v>49</v>
      </c>
      <c r="G369" s="32">
        <v>2021.03</v>
      </c>
      <c r="H369" s="32">
        <v>2021.08</v>
      </c>
      <c r="I369" s="32" t="s">
        <v>1285</v>
      </c>
      <c r="J369" s="32" t="s">
        <v>1286</v>
      </c>
      <c r="K369" s="34">
        <v>5.1</v>
      </c>
      <c r="L369" s="34">
        <v>5</v>
      </c>
      <c r="M369" s="26">
        <v>0</v>
      </c>
      <c r="N369" s="32">
        <v>0.1</v>
      </c>
      <c r="O369" s="27">
        <v>4</v>
      </c>
      <c r="P369" s="34">
        <v>4</v>
      </c>
      <c r="Q369" s="34">
        <v>0</v>
      </c>
      <c r="R369" s="34">
        <v>0</v>
      </c>
      <c r="S369" s="32" t="s">
        <v>1120</v>
      </c>
      <c r="T369" s="32" t="s">
        <v>1121</v>
      </c>
      <c r="U369" s="32" t="s">
        <v>35</v>
      </c>
      <c r="V369" s="32"/>
    </row>
    <row r="370" ht="87" customHeight="1" spans="1:22">
      <c r="A370" s="11">
        <v>366</v>
      </c>
      <c r="B370" s="32" t="s">
        <v>1115</v>
      </c>
      <c r="C370" s="32" t="s">
        <v>1287</v>
      </c>
      <c r="D370" s="32" t="s">
        <v>27</v>
      </c>
      <c r="E370" s="32" t="s">
        <v>1117</v>
      </c>
      <c r="F370" s="32" t="s">
        <v>54</v>
      </c>
      <c r="G370" s="32">
        <v>2021.01</v>
      </c>
      <c r="H370" s="32" t="s">
        <v>38</v>
      </c>
      <c r="I370" s="32" t="s">
        <v>1288</v>
      </c>
      <c r="J370" s="32" t="s">
        <v>1289</v>
      </c>
      <c r="K370" s="34">
        <v>6</v>
      </c>
      <c r="L370" s="34">
        <v>6</v>
      </c>
      <c r="M370" s="26">
        <v>0</v>
      </c>
      <c r="N370" s="32">
        <v>0</v>
      </c>
      <c r="O370" s="27">
        <v>4</v>
      </c>
      <c r="P370" s="34">
        <v>4</v>
      </c>
      <c r="Q370" s="34">
        <v>0</v>
      </c>
      <c r="R370" s="34">
        <v>0</v>
      </c>
      <c r="S370" s="32" t="s">
        <v>1120</v>
      </c>
      <c r="T370" s="32" t="s">
        <v>1121</v>
      </c>
      <c r="U370" s="32" t="s">
        <v>35</v>
      </c>
      <c r="V370" s="32"/>
    </row>
    <row r="371" ht="87" customHeight="1" spans="1:22">
      <c r="A371" s="11">
        <v>367</v>
      </c>
      <c r="B371" s="32" t="s">
        <v>1115</v>
      </c>
      <c r="C371" s="32" t="s">
        <v>1287</v>
      </c>
      <c r="D371" s="32" t="s">
        <v>27</v>
      </c>
      <c r="E371" s="32" t="s">
        <v>1122</v>
      </c>
      <c r="F371" s="32" t="s">
        <v>49</v>
      </c>
      <c r="G371" s="32">
        <v>2021.05</v>
      </c>
      <c r="H371" s="32">
        <v>2021.12</v>
      </c>
      <c r="I371" s="32" t="s">
        <v>1290</v>
      </c>
      <c r="J371" s="32" t="s">
        <v>1291</v>
      </c>
      <c r="K371" s="34">
        <v>9.5</v>
      </c>
      <c r="L371" s="34">
        <v>9</v>
      </c>
      <c r="M371" s="26">
        <v>0</v>
      </c>
      <c r="N371" s="32">
        <v>0.5</v>
      </c>
      <c r="O371" s="27">
        <v>6</v>
      </c>
      <c r="P371" s="34">
        <v>6</v>
      </c>
      <c r="Q371" s="34">
        <v>0</v>
      </c>
      <c r="R371" s="34">
        <v>0</v>
      </c>
      <c r="S371" s="32" t="s">
        <v>1292</v>
      </c>
      <c r="T371" s="32" t="s">
        <v>1126</v>
      </c>
      <c r="U371" s="32" t="s">
        <v>35</v>
      </c>
      <c r="V371" s="32"/>
    </row>
    <row r="372" ht="87" customHeight="1" spans="1:22">
      <c r="A372" s="11">
        <v>368</v>
      </c>
      <c r="B372" s="32" t="s">
        <v>1115</v>
      </c>
      <c r="C372" s="32" t="s">
        <v>1287</v>
      </c>
      <c r="D372" s="32" t="s">
        <v>27</v>
      </c>
      <c r="E372" s="32" t="s">
        <v>1122</v>
      </c>
      <c r="F372" s="32" t="s">
        <v>49</v>
      </c>
      <c r="G372" s="32">
        <v>2021.05</v>
      </c>
      <c r="H372" s="32">
        <v>2021.12</v>
      </c>
      <c r="I372" s="32" t="s">
        <v>1293</v>
      </c>
      <c r="J372" s="32" t="s">
        <v>1294</v>
      </c>
      <c r="K372" s="34">
        <v>9.5</v>
      </c>
      <c r="L372" s="34">
        <v>9</v>
      </c>
      <c r="M372" s="26">
        <v>0</v>
      </c>
      <c r="N372" s="32">
        <v>0.5</v>
      </c>
      <c r="O372" s="27">
        <v>6</v>
      </c>
      <c r="P372" s="34">
        <v>6</v>
      </c>
      <c r="Q372" s="34">
        <v>0</v>
      </c>
      <c r="R372" s="34">
        <v>0</v>
      </c>
      <c r="S372" s="32" t="s">
        <v>1292</v>
      </c>
      <c r="T372" s="32" t="s">
        <v>1126</v>
      </c>
      <c r="U372" s="32" t="s">
        <v>35</v>
      </c>
      <c r="V372" s="32"/>
    </row>
    <row r="373" ht="87" customHeight="1" spans="1:22">
      <c r="A373" s="11">
        <v>369</v>
      </c>
      <c r="B373" s="32" t="s">
        <v>1115</v>
      </c>
      <c r="C373" s="32" t="s">
        <v>1287</v>
      </c>
      <c r="D373" s="32" t="s">
        <v>27</v>
      </c>
      <c r="E373" s="32" t="s">
        <v>1117</v>
      </c>
      <c r="F373" s="32" t="s">
        <v>54</v>
      </c>
      <c r="G373" s="32">
        <v>2021.05</v>
      </c>
      <c r="H373" s="32">
        <v>2021.12</v>
      </c>
      <c r="I373" s="32" t="s">
        <v>1295</v>
      </c>
      <c r="J373" s="32" t="s">
        <v>1296</v>
      </c>
      <c r="K373" s="34">
        <v>8.4</v>
      </c>
      <c r="L373" s="34">
        <v>8</v>
      </c>
      <c r="M373" s="26">
        <v>0</v>
      </c>
      <c r="N373" s="32">
        <v>0.4</v>
      </c>
      <c r="O373" s="27">
        <v>10</v>
      </c>
      <c r="P373" s="34">
        <v>10</v>
      </c>
      <c r="Q373" s="34">
        <v>0</v>
      </c>
      <c r="R373" s="34">
        <v>0</v>
      </c>
      <c r="S373" s="32" t="s">
        <v>1120</v>
      </c>
      <c r="T373" s="32" t="s">
        <v>1121</v>
      </c>
      <c r="U373" s="32" t="s">
        <v>35</v>
      </c>
      <c r="V373" s="32"/>
    </row>
    <row r="374" ht="87" customHeight="1" spans="1:22">
      <c r="A374" s="11">
        <v>370</v>
      </c>
      <c r="B374" s="32" t="s">
        <v>1115</v>
      </c>
      <c r="C374" s="32" t="s">
        <v>1287</v>
      </c>
      <c r="D374" s="32" t="s">
        <v>27</v>
      </c>
      <c r="E374" s="32" t="s">
        <v>1117</v>
      </c>
      <c r="F374" s="32" t="s">
        <v>54</v>
      </c>
      <c r="G374" s="32">
        <v>2021.05</v>
      </c>
      <c r="H374" s="32">
        <v>2021.12</v>
      </c>
      <c r="I374" s="32" t="s">
        <v>1297</v>
      </c>
      <c r="J374" s="32" t="s">
        <v>1298</v>
      </c>
      <c r="K374" s="34">
        <v>5.2</v>
      </c>
      <c r="L374" s="34">
        <v>5</v>
      </c>
      <c r="M374" s="26">
        <v>0</v>
      </c>
      <c r="N374" s="32">
        <v>0.2</v>
      </c>
      <c r="O374" s="27">
        <v>7</v>
      </c>
      <c r="P374" s="34">
        <v>7</v>
      </c>
      <c r="Q374" s="34">
        <v>0</v>
      </c>
      <c r="R374" s="34">
        <v>0</v>
      </c>
      <c r="S374" s="32" t="s">
        <v>1120</v>
      </c>
      <c r="T374" s="32" t="s">
        <v>1121</v>
      </c>
      <c r="U374" s="32" t="s">
        <v>35</v>
      </c>
      <c r="V374" s="32"/>
    </row>
    <row r="375" ht="87" customHeight="1" spans="1:22">
      <c r="A375" s="11">
        <v>371</v>
      </c>
      <c r="B375" s="32" t="s">
        <v>1115</v>
      </c>
      <c r="C375" s="32" t="s">
        <v>1116</v>
      </c>
      <c r="D375" s="32" t="s">
        <v>27</v>
      </c>
      <c r="E375" s="32" t="s">
        <v>1299</v>
      </c>
      <c r="F375" s="32" t="s">
        <v>49</v>
      </c>
      <c r="G375" s="32">
        <v>2021.07</v>
      </c>
      <c r="H375" s="32">
        <v>2021.11</v>
      </c>
      <c r="I375" s="32" t="s">
        <v>1300</v>
      </c>
      <c r="J375" s="32" t="s">
        <v>1301</v>
      </c>
      <c r="K375" s="34">
        <v>20.1</v>
      </c>
      <c r="L375" s="34">
        <v>20</v>
      </c>
      <c r="M375" s="26">
        <v>0</v>
      </c>
      <c r="N375" s="32">
        <v>0.1</v>
      </c>
      <c r="O375" s="27">
        <v>22</v>
      </c>
      <c r="P375" s="34">
        <v>6</v>
      </c>
      <c r="Q375" s="34">
        <v>1</v>
      </c>
      <c r="R375" s="34">
        <v>15</v>
      </c>
      <c r="S375" s="32" t="s">
        <v>1133</v>
      </c>
      <c r="T375" s="32" t="s">
        <v>1134</v>
      </c>
      <c r="U375" s="32" t="s">
        <v>67</v>
      </c>
      <c r="V375" s="32"/>
    </row>
    <row r="376" ht="87" customHeight="1" spans="1:22">
      <c r="A376" s="11">
        <v>372</v>
      </c>
      <c r="B376" s="32" t="s">
        <v>1115</v>
      </c>
      <c r="C376" s="32" t="s">
        <v>1116</v>
      </c>
      <c r="D376" s="32" t="s">
        <v>27</v>
      </c>
      <c r="E376" s="32" t="s">
        <v>1302</v>
      </c>
      <c r="F376" s="32" t="s">
        <v>49</v>
      </c>
      <c r="G376" s="32">
        <v>2021.07</v>
      </c>
      <c r="H376" s="32">
        <v>2021.11</v>
      </c>
      <c r="I376" s="32" t="s">
        <v>1303</v>
      </c>
      <c r="J376" s="32" t="s">
        <v>1304</v>
      </c>
      <c r="K376" s="34">
        <v>7</v>
      </c>
      <c r="L376" s="34">
        <v>7</v>
      </c>
      <c r="M376" s="26">
        <v>0</v>
      </c>
      <c r="N376" s="32">
        <v>0</v>
      </c>
      <c r="O376" s="27">
        <v>27</v>
      </c>
      <c r="P376" s="34">
        <v>11</v>
      </c>
      <c r="Q376" s="34">
        <v>1</v>
      </c>
      <c r="R376" s="34">
        <v>15</v>
      </c>
      <c r="S376" s="37" t="s">
        <v>1305</v>
      </c>
      <c r="T376" s="32" t="s">
        <v>73</v>
      </c>
      <c r="U376" s="32" t="s">
        <v>67</v>
      </c>
      <c r="V376" s="32"/>
    </row>
    <row r="377" ht="87" customHeight="1" spans="1:22">
      <c r="A377" s="11">
        <v>373</v>
      </c>
      <c r="B377" s="32" t="s">
        <v>1115</v>
      </c>
      <c r="C377" s="32" t="s">
        <v>1213</v>
      </c>
      <c r="D377" s="32" t="s">
        <v>27</v>
      </c>
      <c r="E377" s="32" t="s">
        <v>1127</v>
      </c>
      <c r="F377" s="32" t="s">
        <v>49</v>
      </c>
      <c r="G377" s="287" t="s">
        <v>38</v>
      </c>
      <c r="H377" s="32">
        <v>2021.12</v>
      </c>
      <c r="I377" s="32" t="s">
        <v>1306</v>
      </c>
      <c r="J377" s="32" t="s">
        <v>1307</v>
      </c>
      <c r="K377" s="34">
        <v>8.1</v>
      </c>
      <c r="L377" s="34">
        <v>8</v>
      </c>
      <c r="M377" s="26">
        <v>0</v>
      </c>
      <c r="N377" s="32">
        <v>0.1</v>
      </c>
      <c r="O377" s="27">
        <v>13</v>
      </c>
      <c r="P377" s="34">
        <v>13</v>
      </c>
      <c r="Q377" s="34">
        <v>0</v>
      </c>
      <c r="R377" s="34">
        <v>0</v>
      </c>
      <c r="S377" s="37" t="s">
        <v>1308</v>
      </c>
      <c r="T377" s="37" t="s">
        <v>1309</v>
      </c>
      <c r="U377" s="32" t="s">
        <v>67</v>
      </c>
      <c r="V377" s="32"/>
    </row>
    <row r="378" ht="87" customHeight="1" spans="1:22">
      <c r="A378" s="11">
        <v>374</v>
      </c>
      <c r="B378" s="32" t="s">
        <v>1115</v>
      </c>
      <c r="C378" s="32" t="s">
        <v>1213</v>
      </c>
      <c r="D378" s="32" t="s">
        <v>27</v>
      </c>
      <c r="E378" s="32" t="s">
        <v>1127</v>
      </c>
      <c r="F378" s="32" t="s">
        <v>49</v>
      </c>
      <c r="G378" s="287" t="s">
        <v>38</v>
      </c>
      <c r="H378" s="32">
        <v>2021.12</v>
      </c>
      <c r="I378" s="32" t="s">
        <v>1310</v>
      </c>
      <c r="J378" s="32" t="s">
        <v>1311</v>
      </c>
      <c r="K378" s="34">
        <v>6.1</v>
      </c>
      <c r="L378" s="34">
        <v>6</v>
      </c>
      <c r="M378" s="26">
        <v>0</v>
      </c>
      <c r="N378" s="32">
        <v>0.1</v>
      </c>
      <c r="O378" s="27">
        <v>13</v>
      </c>
      <c r="P378" s="34">
        <v>13</v>
      </c>
      <c r="Q378" s="34">
        <v>0</v>
      </c>
      <c r="R378" s="34">
        <v>0</v>
      </c>
      <c r="S378" s="37" t="s">
        <v>1312</v>
      </c>
      <c r="T378" s="37" t="s">
        <v>1313</v>
      </c>
      <c r="U378" s="32" t="s">
        <v>67</v>
      </c>
      <c r="V378" s="32"/>
    </row>
    <row r="379" ht="87" customHeight="1" spans="1:22">
      <c r="A379" s="11">
        <v>375</v>
      </c>
      <c r="B379" s="32" t="s">
        <v>1115</v>
      </c>
      <c r="C379" s="32" t="s">
        <v>1213</v>
      </c>
      <c r="D379" s="32" t="s">
        <v>27</v>
      </c>
      <c r="E379" s="32" t="s">
        <v>1314</v>
      </c>
      <c r="F379" s="32" t="s">
        <v>49</v>
      </c>
      <c r="G379" s="287" t="s">
        <v>38</v>
      </c>
      <c r="H379" s="32">
        <v>2021.12</v>
      </c>
      <c r="I379" s="32" t="s">
        <v>1315</v>
      </c>
      <c r="J379" s="32" t="s">
        <v>1316</v>
      </c>
      <c r="K379" s="34">
        <v>6.1</v>
      </c>
      <c r="L379" s="34">
        <v>6</v>
      </c>
      <c r="M379" s="26">
        <v>0</v>
      </c>
      <c r="N379" s="32">
        <v>0.1</v>
      </c>
      <c r="O379" s="27">
        <v>13</v>
      </c>
      <c r="P379" s="34">
        <v>13</v>
      </c>
      <c r="Q379" s="34">
        <v>0</v>
      </c>
      <c r="R379" s="34">
        <v>0</v>
      </c>
      <c r="S379" s="37" t="s">
        <v>1317</v>
      </c>
      <c r="T379" s="37" t="s">
        <v>73</v>
      </c>
      <c r="U379" s="32" t="s">
        <v>67</v>
      </c>
      <c r="V379" s="32"/>
    </row>
    <row r="380" ht="87" customHeight="1" spans="1:22">
      <c r="A380" s="11">
        <v>376</v>
      </c>
      <c r="B380" s="32" t="s">
        <v>1115</v>
      </c>
      <c r="C380" s="32" t="s">
        <v>1276</v>
      </c>
      <c r="D380" s="32" t="s">
        <v>27</v>
      </c>
      <c r="E380" s="32" t="s">
        <v>1122</v>
      </c>
      <c r="F380" s="32" t="s">
        <v>49</v>
      </c>
      <c r="G380" s="32">
        <v>2021.09</v>
      </c>
      <c r="H380" s="32">
        <v>2021.12</v>
      </c>
      <c r="I380" s="32" t="s">
        <v>1318</v>
      </c>
      <c r="J380" s="32" t="s">
        <v>1319</v>
      </c>
      <c r="K380" s="34">
        <v>12</v>
      </c>
      <c r="L380" s="34">
        <v>10</v>
      </c>
      <c r="M380" s="26">
        <v>0</v>
      </c>
      <c r="N380" s="32">
        <v>2</v>
      </c>
      <c r="O380" s="27">
        <v>6</v>
      </c>
      <c r="P380" s="34">
        <v>4</v>
      </c>
      <c r="Q380" s="34">
        <v>0</v>
      </c>
      <c r="R380" s="34">
        <v>2</v>
      </c>
      <c r="S380" s="37" t="s">
        <v>1305</v>
      </c>
      <c r="T380" s="37" t="s">
        <v>73</v>
      </c>
      <c r="U380" s="32" t="s">
        <v>67</v>
      </c>
      <c r="V380" s="37"/>
    </row>
    <row r="381" ht="87" customHeight="1" spans="1:22">
      <c r="A381" s="11">
        <v>377</v>
      </c>
      <c r="B381" s="32" t="s">
        <v>1115</v>
      </c>
      <c r="C381" s="32" t="s">
        <v>1276</v>
      </c>
      <c r="D381" s="32" t="s">
        <v>27</v>
      </c>
      <c r="E381" s="32" t="s">
        <v>1302</v>
      </c>
      <c r="F381" s="32" t="s">
        <v>49</v>
      </c>
      <c r="G381" s="32">
        <v>2021.09</v>
      </c>
      <c r="H381" s="32">
        <v>2021.12</v>
      </c>
      <c r="I381" s="32" t="s">
        <v>1320</v>
      </c>
      <c r="J381" s="32" t="s">
        <v>1321</v>
      </c>
      <c r="K381" s="34">
        <v>10</v>
      </c>
      <c r="L381" s="34">
        <v>10</v>
      </c>
      <c r="M381" s="26">
        <v>0</v>
      </c>
      <c r="N381" s="32">
        <v>0</v>
      </c>
      <c r="O381" s="27">
        <v>25</v>
      </c>
      <c r="P381" s="34">
        <v>6</v>
      </c>
      <c r="Q381" s="34">
        <v>0</v>
      </c>
      <c r="R381" s="34">
        <v>19</v>
      </c>
      <c r="S381" s="37" t="s">
        <v>1305</v>
      </c>
      <c r="T381" s="37" t="s">
        <v>73</v>
      </c>
      <c r="U381" s="32" t="s">
        <v>67</v>
      </c>
      <c r="V381" s="37"/>
    </row>
    <row r="382" ht="87" customHeight="1" spans="1:22">
      <c r="A382" s="11">
        <v>378</v>
      </c>
      <c r="B382" s="32" t="s">
        <v>1115</v>
      </c>
      <c r="C382" s="32" t="s">
        <v>1245</v>
      </c>
      <c r="D382" s="32" t="s">
        <v>27</v>
      </c>
      <c r="E382" s="32" t="s">
        <v>1322</v>
      </c>
      <c r="F382" s="32" t="s">
        <v>49</v>
      </c>
      <c r="G382" s="32">
        <v>2021.09</v>
      </c>
      <c r="H382" s="32">
        <v>2022.06</v>
      </c>
      <c r="I382" s="32" t="s">
        <v>1323</v>
      </c>
      <c r="J382" s="32" t="s">
        <v>1324</v>
      </c>
      <c r="K382" s="34">
        <v>15.3</v>
      </c>
      <c r="L382" s="34">
        <v>15</v>
      </c>
      <c r="M382" s="26">
        <v>0</v>
      </c>
      <c r="N382" s="32">
        <v>0.3</v>
      </c>
      <c r="O382" s="27">
        <v>20</v>
      </c>
      <c r="P382" s="34">
        <v>14</v>
      </c>
      <c r="Q382" s="34">
        <v>0</v>
      </c>
      <c r="R382" s="34">
        <v>6</v>
      </c>
      <c r="S382" s="32" t="s">
        <v>1325</v>
      </c>
      <c r="T382" s="32" t="s">
        <v>1121</v>
      </c>
      <c r="U382" s="32" t="s">
        <v>67</v>
      </c>
      <c r="V382" s="32"/>
    </row>
    <row r="383" ht="87" customHeight="1" spans="1:22">
      <c r="A383" s="11">
        <v>379</v>
      </c>
      <c r="B383" s="32" t="s">
        <v>1115</v>
      </c>
      <c r="C383" s="32" t="s">
        <v>1199</v>
      </c>
      <c r="D383" s="32" t="s">
        <v>27</v>
      </c>
      <c r="E383" s="32" t="s">
        <v>1326</v>
      </c>
      <c r="F383" s="32" t="s">
        <v>49</v>
      </c>
      <c r="G383" s="32">
        <v>2021.09</v>
      </c>
      <c r="H383" s="32">
        <v>2022.06</v>
      </c>
      <c r="I383" s="32" t="s">
        <v>1326</v>
      </c>
      <c r="J383" s="32" t="s">
        <v>1327</v>
      </c>
      <c r="K383" s="34">
        <v>10</v>
      </c>
      <c r="L383" s="34">
        <v>10</v>
      </c>
      <c r="M383" s="26">
        <v>0</v>
      </c>
      <c r="N383" s="32">
        <v>0</v>
      </c>
      <c r="O383" s="27">
        <v>20</v>
      </c>
      <c r="P383" s="34">
        <v>8</v>
      </c>
      <c r="Q383" s="34">
        <v>0</v>
      </c>
      <c r="R383" s="34">
        <v>12</v>
      </c>
      <c r="S383" s="32" t="s">
        <v>1209</v>
      </c>
      <c r="T383" s="32" t="s">
        <v>1218</v>
      </c>
      <c r="U383" s="32" t="s">
        <v>67</v>
      </c>
      <c r="V383" s="32"/>
    </row>
    <row r="384" ht="87" customHeight="1" spans="1:22">
      <c r="A384" s="11">
        <v>380</v>
      </c>
      <c r="B384" s="12" t="s">
        <v>1328</v>
      </c>
      <c r="C384" s="12" t="s">
        <v>1329</v>
      </c>
      <c r="D384" s="12" t="s">
        <v>27</v>
      </c>
      <c r="E384" s="12" t="s">
        <v>87</v>
      </c>
      <c r="F384" s="12" t="s">
        <v>49</v>
      </c>
      <c r="G384" s="12">
        <v>2021.5</v>
      </c>
      <c r="H384" s="12">
        <v>2021.12</v>
      </c>
      <c r="I384" s="24" t="s">
        <v>1330</v>
      </c>
      <c r="J384" s="12" t="s">
        <v>1331</v>
      </c>
      <c r="K384" s="14">
        <v>16</v>
      </c>
      <c r="L384" s="14">
        <v>15</v>
      </c>
      <c r="M384" s="26">
        <v>0</v>
      </c>
      <c r="N384" s="14">
        <v>1</v>
      </c>
      <c r="O384" s="27">
        <v>50</v>
      </c>
      <c r="P384" s="14">
        <v>10</v>
      </c>
      <c r="Q384" s="14">
        <v>0</v>
      </c>
      <c r="R384" s="14">
        <v>40</v>
      </c>
      <c r="S384" s="38" t="s">
        <v>1332</v>
      </c>
      <c r="T384" s="38" t="s">
        <v>73</v>
      </c>
      <c r="U384" s="39" t="s">
        <v>35</v>
      </c>
      <c r="V384" s="33"/>
    </row>
    <row r="385" ht="87" customHeight="1" spans="1:22">
      <c r="A385" s="11">
        <v>381</v>
      </c>
      <c r="B385" s="12" t="s">
        <v>1328</v>
      </c>
      <c r="C385" s="12" t="s">
        <v>1329</v>
      </c>
      <c r="D385" s="12" t="s">
        <v>27</v>
      </c>
      <c r="E385" s="12" t="s">
        <v>1333</v>
      </c>
      <c r="F385" s="12" t="s">
        <v>49</v>
      </c>
      <c r="G385" s="12">
        <v>2021.5</v>
      </c>
      <c r="H385" s="12">
        <v>2021.12</v>
      </c>
      <c r="I385" s="24" t="s">
        <v>1334</v>
      </c>
      <c r="J385" s="12" t="s">
        <v>1335</v>
      </c>
      <c r="K385" s="14">
        <v>8.2</v>
      </c>
      <c r="L385" s="14">
        <v>8</v>
      </c>
      <c r="M385" s="26">
        <v>0</v>
      </c>
      <c r="N385" s="14">
        <v>0.2</v>
      </c>
      <c r="O385" s="27">
        <v>20</v>
      </c>
      <c r="P385" s="14">
        <v>5</v>
      </c>
      <c r="Q385" s="14">
        <v>0</v>
      </c>
      <c r="R385" s="14">
        <v>15</v>
      </c>
      <c r="S385" s="38" t="s">
        <v>1336</v>
      </c>
      <c r="T385" s="38" t="s">
        <v>73</v>
      </c>
      <c r="U385" s="39" t="s">
        <v>35</v>
      </c>
      <c r="V385" s="33"/>
    </row>
    <row r="386" ht="87" customHeight="1" spans="1:22">
      <c r="A386" s="11">
        <v>382</v>
      </c>
      <c r="B386" s="12" t="s">
        <v>1328</v>
      </c>
      <c r="C386" s="12" t="s">
        <v>1329</v>
      </c>
      <c r="D386" s="12" t="s">
        <v>27</v>
      </c>
      <c r="E386" s="12" t="s">
        <v>1127</v>
      </c>
      <c r="F386" s="12" t="s">
        <v>49</v>
      </c>
      <c r="G386" s="12">
        <v>2021.5</v>
      </c>
      <c r="H386" s="12">
        <v>2021.12</v>
      </c>
      <c r="I386" s="24" t="s">
        <v>1337</v>
      </c>
      <c r="J386" s="12" t="s">
        <v>1338</v>
      </c>
      <c r="K386" s="14">
        <v>11</v>
      </c>
      <c r="L386" s="14">
        <v>10</v>
      </c>
      <c r="M386" s="26">
        <v>0</v>
      </c>
      <c r="N386" s="14">
        <v>1</v>
      </c>
      <c r="O386" s="27">
        <v>190</v>
      </c>
      <c r="P386" s="14">
        <v>38</v>
      </c>
      <c r="Q386" s="14">
        <v>0</v>
      </c>
      <c r="R386" s="14">
        <v>152</v>
      </c>
      <c r="S386" s="38" t="s">
        <v>1339</v>
      </c>
      <c r="T386" s="38" t="s">
        <v>73</v>
      </c>
      <c r="U386" s="39" t="s">
        <v>35</v>
      </c>
      <c r="V386" s="33"/>
    </row>
    <row r="387" ht="87" customHeight="1" spans="1:22">
      <c r="A387" s="11">
        <v>383</v>
      </c>
      <c r="B387" s="12" t="s">
        <v>1328</v>
      </c>
      <c r="C387" s="12" t="s">
        <v>1329</v>
      </c>
      <c r="D387" s="12" t="s">
        <v>27</v>
      </c>
      <c r="E387" s="12" t="s">
        <v>1236</v>
      </c>
      <c r="F387" s="12" t="s">
        <v>49</v>
      </c>
      <c r="G387" s="12">
        <v>2021.5</v>
      </c>
      <c r="H387" s="12">
        <v>2021.12</v>
      </c>
      <c r="I387" s="24" t="s">
        <v>1340</v>
      </c>
      <c r="J387" s="12" t="s">
        <v>1341</v>
      </c>
      <c r="K387" s="14">
        <v>5.5</v>
      </c>
      <c r="L387" s="14">
        <v>5</v>
      </c>
      <c r="M387" s="26">
        <v>0</v>
      </c>
      <c r="N387" s="14">
        <v>0.5</v>
      </c>
      <c r="O387" s="27">
        <v>30</v>
      </c>
      <c r="P387" s="14">
        <v>5</v>
      </c>
      <c r="Q387" s="14">
        <v>0</v>
      </c>
      <c r="R387" s="14">
        <v>25</v>
      </c>
      <c r="S387" s="38" t="s">
        <v>1342</v>
      </c>
      <c r="T387" s="38" t="s">
        <v>73</v>
      </c>
      <c r="U387" s="39" t="s">
        <v>35</v>
      </c>
      <c r="V387" s="33"/>
    </row>
    <row r="388" ht="87" customHeight="1" spans="1:22">
      <c r="A388" s="11">
        <v>384</v>
      </c>
      <c r="B388" s="12" t="s">
        <v>1328</v>
      </c>
      <c r="C388" s="12" t="s">
        <v>1329</v>
      </c>
      <c r="D388" s="12" t="s">
        <v>27</v>
      </c>
      <c r="E388" s="12" t="s">
        <v>1343</v>
      </c>
      <c r="F388" s="12" t="s">
        <v>49</v>
      </c>
      <c r="G388" s="12">
        <v>2021.6</v>
      </c>
      <c r="H388" s="12">
        <v>2021.12</v>
      </c>
      <c r="I388" s="24" t="s">
        <v>1344</v>
      </c>
      <c r="J388" s="12" t="s">
        <v>1345</v>
      </c>
      <c r="K388" s="14">
        <v>11</v>
      </c>
      <c r="L388" s="14">
        <v>10</v>
      </c>
      <c r="M388" s="26">
        <v>0</v>
      </c>
      <c r="N388" s="14">
        <v>1</v>
      </c>
      <c r="O388" s="27">
        <v>200</v>
      </c>
      <c r="P388" s="14">
        <v>60</v>
      </c>
      <c r="Q388" s="14">
        <v>0</v>
      </c>
      <c r="R388" s="14">
        <v>140</v>
      </c>
      <c r="S388" s="38" t="s">
        <v>1346</v>
      </c>
      <c r="T388" s="38" t="s">
        <v>73</v>
      </c>
      <c r="U388" s="39" t="s">
        <v>35</v>
      </c>
      <c r="V388" s="33"/>
    </row>
    <row r="389" ht="87" customHeight="1" spans="1:22">
      <c r="A389" s="11">
        <v>385</v>
      </c>
      <c r="B389" s="12" t="s">
        <v>1328</v>
      </c>
      <c r="C389" s="12" t="s">
        <v>1329</v>
      </c>
      <c r="D389" s="12" t="s">
        <v>60</v>
      </c>
      <c r="E389" s="12" t="s">
        <v>1347</v>
      </c>
      <c r="F389" s="12" t="s">
        <v>49</v>
      </c>
      <c r="G389" s="12">
        <v>2021.6</v>
      </c>
      <c r="H389" s="12">
        <v>2021.12</v>
      </c>
      <c r="I389" s="24" t="s">
        <v>1348</v>
      </c>
      <c r="J389" s="12" t="s">
        <v>1349</v>
      </c>
      <c r="K389" s="14">
        <v>30</v>
      </c>
      <c r="L389" s="14">
        <v>25</v>
      </c>
      <c r="M389" s="26">
        <v>0</v>
      </c>
      <c r="N389" s="14">
        <v>5</v>
      </c>
      <c r="O389" s="27">
        <v>30</v>
      </c>
      <c r="P389" s="14">
        <v>29</v>
      </c>
      <c r="Q389" s="14">
        <v>1</v>
      </c>
      <c r="R389" s="14">
        <v>0</v>
      </c>
      <c r="S389" s="38" t="s">
        <v>1350</v>
      </c>
      <c r="T389" s="38" t="s">
        <v>1351</v>
      </c>
      <c r="U389" s="39" t="s">
        <v>35</v>
      </c>
      <c r="V389" s="33"/>
    </row>
    <row r="390" ht="87" customHeight="1" spans="1:22">
      <c r="A390" s="11">
        <v>386</v>
      </c>
      <c r="B390" s="40" t="s">
        <v>1328</v>
      </c>
      <c r="C390" s="40" t="s">
        <v>1329</v>
      </c>
      <c r="D390" s="40" t="s">
        <v>60</v>
      </c>
      <c r="E390" s="40" t="s">
        <v>1352</v>
      </c>
      <c r="F390" s="40" t="s">
        <v>49</v>
      </c>
      <c r="G390" s="40">
        <v>2021.6</v>
      </c>
      <c r="H390" s="40">
        <v>2021.12</v>
      </c>
      <c r="I390" s="24" t="s">
        <v>1353</v>
      </c>
      <c r="J390" s="12" t="s">
        <v>1354</v>
      </c>
      <c r="K390" s="42">
        <v>12</v>
      </c>
      <c r="L390" s="42">
        <v>10</v>
      </c>
      <c r="M390" s="26">
        <v>0</v>
      </c>
      <c r="N390" s="42">
        <v>2</v>
      </c>
      <c r="O390" s="27">
        <v>60</v>
      </c>
      <c r="P390" s="42">
        <v>30</v>
      </c>
      <c r="Q390" s="42">
        <v>2</v>
      </c>
      <c r="R390" s="42">
        <v>28</v>
      </c>
      <c r="S390" s="52" t="s">
        <v>1355</v>
      </c>
      <c r="T390" s="38" t="s">
        <v>1351</v>
      </c>
      <c r="U390" s="39" t="s">
        <v>67</v>
      </c>
      <c r="V390" s="33"/>
    </row>
    <row r="391" ht="87" customHeight="1" spans="1:22">
      <c r="A391" s="11">
        <v>387</v>
      </c>
      <c r="B391" s="40" t="s">
        <v>1328</v>
      </c>
      <c r="C391" s="40" t="s">
        <v>1329</v>
      </c>
      <c r="D391" s="40" t="s">
        <v>27</v>
      </c>
      <c r="E391" s="40" t="s">
        <v>1356</v>
      </c>
      <c r="F391" s="40" t="s">
        <v>49</v>
      </c>
      <c r="G391" s="40">
        <v>2021.1</v>
      </c>
      <c r="H391" s="40">
        <v>2021.12</v>
      </c>
      <c r="I391" s="24" t="s">
        <v>1357</v>
      </c>
      <c r="J391" s="41" t="s">
        <v>1358</v>
      </c>
      <c r="K391" s="43">
        <v>7</v>
      </c>
      <c r="L391" s="43">
        <v>5</v>
      </c>
      <c r="M391" s="26">
        <v>0</v>
      </c>
      <c r="N391" s="41">
        <v>2</v>
      </c>
      <c r="O391" s="27">
        <v>30</v>
      </c>
      <c r="P391" s="43">
        <v>10</v>
      </c>
      <c r="Q391" s="43">
        <v>0</v>
      </c>
      <c r="R391" s="43">
        <v>20</v>
      </c>
      <c r="S391" s="52" t="s">
        <v>1359</v>
      </c>
      <c r="T391" s="38" t="s">
        <v>73</v>
      </c>
      <c r="U391" s="39" t="s">
        <v>35</v>
      </c>
      <c r="V391" s="53"/>
    </row>
    <row r="392" ht="87" customHeight="1" spans="1:22">
      <c r="A392" s="11">
        <v>388</v>
      </c>
      <c r="B392" s="41" t="s">
        <v>1328</v>
      </c>
      <c r="C392" s="41" t="s">
        <v>1360</v>
      </c>
      <c r="D392" s="12" t="s">
        <v>27</v>
      </c>
      <c r="E392" s="41" t="s">
        <v>53</v>
      </c>
      <c r="F392" s="41" t="s">
        <v>29</v>
      </c>
      <c r="G392" s="41">
        <v>2021.1</v>
      </c>
      <c r="H392" s="41">
        <v>2021.12</v>
      </c>
      <c r="I392" s="24" t="s">
        <v>1361</v>
      </c>
      <c r="J392" s="41" t="s">
        <v>1362</v>
      </c>
      <c r="K392" s="14">
        <v>16</v>
      </c>
      <c r="L392" s="14">
        <v>15</v>
      </c>
      <c r="M392" s="26">
        <v>0</v>
      </c>
      <c r="N392" s="14">
        <v>1</v>
      </c>
      <c r="O392" s="27">
        <v>11</v>
      </c>
      <c r="P392" s="14">
        <v>11</v>
      </c>
      <c r="Q392" s="14">
        <v>0</v>
      </c>
      <c r="R392" s="14">
        <v>0</v>
      </c>
      <c r="S392" s="54" t="s">
        <v>1363</v>
      </c>
      <c r="T392" s="54" t="s">
        <v>1364</v>
      </c>
      <c r="U392" s="39" t="s">
        <v>35</v>
      </c>
      <c r="V392" s="33"/>
    </row>
    <row r="393" ht="87" customHeight="1" spans="1:22">
      <c r="A393" s="11">
        <v>389</v>
      </c>
      <c r="B393" s="41" t="s">
        <v>1328</v>
      </c>
      <c r="C393" s="41" t="s">
        <v>1360</v>
      </c>
      <c r="D393" s="12" t="s">
        <v>27</v>
      </c>
      <c r="E393" s="41" t="s">
        <v>1356</v>
      </c>
      <c r="F393" s="41" t="s">
        <v>37</v>
      </c>
      <c r="G393" s="41">
        <v>2021.1</v>
      </c>
      <c r="H393" s="41">
        <v>2021.12</v>
      </c>
      <c r="I393" s="24" t="s">
        <v>1365</v>
      </c>
      <c r="J393" s="41" t="s">
        <v>1366</v>
      </c>
      <c r="K393" s="14">
        <v>11</v>
      </c>
      <c r="L393" s="14">
        <v>10</v>
      </c>
      <c r="M393" s="26">
        <v>0</v>
      </c>
      <c r="N393" s="14">
        <v>1</v>
      </c>
      <c r="O393" s="27">
        <v>13</v>
      </c>
      <c r="P393" s="14">
        <v>13</v>
      </c>
      <c r="Q393" s="14">
        <v>0</v>
      </c>
      <c r="R393" s="14">
        <v>0</v>
      </c>
      <c r="S393" s="54" t="s">
        <v>1367</v>
      </c>
      <c r="T393" s="54" t="s">
        <v>1368</v>
      </c>
      <c r="U393" s="39" t="s">
        <v>35</v>
      </c>
      <c r="V393" s="33"/>
    </row>
    <row r="394" ht="87" customHeight="1" spans="1:22">
      <c r="A394" s="11">
        <v>390</v>
      </c>
      <c r="B394" s="41" t="s">
        <v>1328</v>
      </c>
      <c r="C394" s="41" t="s">
        <v>1360</v>
      </c>
      <c r="D394" s="12" t="s">
        <v>27</v>
      </c>
      <c r="E394" s="41" t="s">
        <v>1369</v>
      </c>
      <c r="F394" s="41" t="s">
        <v>37</v>
      </c>
      <c r="G394" s="41">
        <v>2021.1</v>
      </c>
      <c r="H394" s="41">
        <v>2021.12</v>
      </c>
      <c r="I394" s="24" t="s">
        <v>1370</v>
      </c>
      <c r="J394" s="41" t="s">
        <v>1371</v>
      </c>
      <c r="K394" s="43">
        <v>5.5</v>
      </c>
      <c r="L394" s="43">
        <v>5</v>
      </c>
      <c r="M394" s="26">
        <v>0</v>
      </c>
      <c r="N394" s="41">
        <v>0.5</v>
      </c>
      <c r="O394" s="27">
        <v>15</v>
      </c>
      <c r="P394" s="43">
        <v>15</v>
      </c>
      <c r="Q394" s="43">
        <v>0</v>
      </c>
      <c r="R394" s="43">
        <v>0</v>
      </c>
      <c r="S394" s="54" t="s">
        <v>1372</v>
      </c>
      <c r="T394" s="54" t="s">
        <v>1373</v>
      </c>
      <c r="U394" s="39" t="s">
        <v>35</v>
      </c>
      <c r="V394" s="53"/>
    </row>
    <row r="395" ht="87" customHeight="1" spans="1:22">
      <c r="A395" s="11">
        <v>391</v>
      </c>
      <c r="B395" s="41" t="s">
        <v>1328</v>
      </c>
      <c r="C395" s="41" t="s">
        <v>1360</v>
      </c>
      <c r="D395" s="12" t="s">
        <v>27</v>
      </c>
      <c r="E395" s="41" t="s">
        <v>1374</v>
      </c>
      <c r="F395" s="41" t="s">
        <v>37</v>
      </c>
      <c r="G395" s="41">
        <v>2021.1</v>
      </c>
      <c r="H395" s="41">
        <v>2021.12</v>
      </c>
      <c r="I395" s="24" t="s">
        <v>1375</v>
      </c>
      <c r="J395" s="41" t="s">
        <v>1376</v>
      </c>
      <c r="K395" s="14">
        <v>16</v>
      </c>
      <c r="L395" s="14">
        <v>15</v>
      </c>
      <c r="M395" s="26">
        <v>0</v>
      </c>
      <c r="N395" s="12">
        <v>1</v>
      </c>
      <c r="O395" s="27">
        <v>27</v>
      </c>
      <c r="P395" s="14">
        <v>27</v>
      </c>
      <c r="Q395" s="14">
        <v>0</v>
      </c>
      <c r="R395" s="14">
        <v>0</v>
      </c>
      <c r="S395" s="54" t="s">
        <v>1377</v>
      </c>
      <c r="T395" s="54" t="s">
        <v>1373</v>
      </c>
      <c r="U395" s="39" t="s">
        <v>35</v>
      </c>
      <c r="V395" s="53"/>
    </row>
    <row r="396" ht="87" customHeight="1" spans="1:22">
      <c r="A396" s="11">
        <v>392</v>
      </c>
      <c r="B396" s="41" t="s">
        <v>1328</v>
      </c>
      <c r="C396" s="41" t="s">
        <v>1360</v>
      </c>
      <c r="D396" s="12" t="s">
        <v>27</v>
      </c>
      <c r="E396" s="41" t="s">
        <v>1374</v>
      </c>
      <c r="F396" s="41" t="s">
        <v>49</v>
      </c>
      <c r="G396" s="12">
        <v>2021.1</v>
      </c>
      <c r="H396" s="24">
        <v>2021.12</v>
      </c>
      <c r="I396" s="12" t="s">
        <v>1378</v>
      </c>
      <c r="J396" s="12" t="s">
        <v>1379</v>
      </c>
      <c r="K396" s="14">
        <v>20</v>
      </c>
      <c r="L396" s="14">
        <v>17</v>
      </c>
      <c r="M396" s="26">
        <v>0</v>
      </c>
      <c r="N396" s="12">
        <v>3</v>
      </c>
      <c r="O396" s="27">
        <v>5</v>
      </c>
      <c r="P396" s="14">
        <v>5</v>
      </c>
      <c r="Q396" s="14">
        <v>0</v>
      </c>
      <c r="R396" s="14">
        <v>0</v>
      </c>
      <c r="S396" s="54" t="s">
        <v>1380</v>
      </c>
      <c r="T396" s="54" t="s">
        <v>1381</v>
      </c>
      <c r="U396" s="39" t="s">
        <v>67</v>
      </c>
      <c r="V396" s="53"/>
    </row>
    <row r="397" ht="87" customHeight="1" spans="1:22">
      <c r="A397" s="11">
        <v>393</v>
      </c>
      <c r="B397" s="24" t="s">
        <v>1328</v>
      </c>
      <c r="C397" s="24" t="s">
        <v>1382</v>
      </c>
      <c r="D397" s="12" t="s">
        <v>27</v>
      </c>
      <c r="E397" s="24" t="s">
        <v>774</v>
      </c>
      <c r="F397" s="24" t="s">
        <v>54</v>
      </c>
      <c r="G397" s="24">
        <v>2021.9</v>
      </c>
      <c r="H397" s="24">
        <v>2021.12</v>
      </c>
      <c r="I397" s="24" t="s">
        <v>1383</v>
      </c>
      <c r="J397" s="24" t="s">
        <v>1384</v>
      </c>
      <c r="K397" s="25">
        <v>25</v>
      </c>
      <c r="L397" s="25">
        <v>25</v>
      </c>
      <c r="M397" s="26">
        <v>0</v>
      </c>
      <c r="N397" s="24">
        <v>0</v>
      </c>
      <c r="O397" s="27">
        <v>63</v>
      </c>
      <c r="P397" s="25">
        <v>61</v>
      </c>
      <c r="Q397" s="25">
        <v>2</v>
      </c>
      <c r="R397" s="25">
        <v>0</v>
      </c>
      <c r="S397" s="55" t="s">
        <v>1385</v>
      </c>
      <c r="T397" s="55" t="s">
        <v>1386</v>
      </c>
      <c r="U397" s="39" t="s">
        <v>35</v>
      </c>
      <c r="V397" s="53"/>
    </row>
    <row r="398" ht="87" customHeight="1" spans="1:22">
      <c r="A398" s="11">
        <v>394</v>
      </c>
      <c r="B398" s="24" t="s">
        <v>1328</v>
      </c>
      <c r="C398" s="24" t="s">
        <v>1382</v>
      </c>
      <c r="D398" s="12" t="s">
        <v>27</v>
      </c>
      <c r="E398" s="24" t="s">
        <v>774</v>
      </c>
      <c r="F398" s="24" t="s">
        <v>54</v>
      </c>
      <c r="G398" s="24">
        <v>2021.9</v>
      </c>
      <c r="H398" s="24">
        <v>2021.12</v>
      </c>
      <c r="I398" s="24" t="s">
        <v>1383</v>
      </c>
      <c r="J398" s="24" t="s">
        <v>1387</v>
      </c>
      <c r="K398" s="25">
        <v>20</v>
      </c>
      <c r="L398" s="25">
        <v>20</v>
      </c>
      <c r="M398" s="26">
        <v>0</v>
      </c>
      <c r="N398" s="24">
        <v>0</v>
      </c>
      <c r="O398" s="27">
        <v>63</v>
      </c>
      <c r="P398" s="25">
        <v>61</v>
      </c>
      <c r="Q398" s="25">
        <v>2</v>
      </c>
      <c r="R398" s="25">
        <v>0</v>
      </c>
      <c r="S398" s="55" t="s">
        <v>1388</v>
      </c>
      <c r="T398" s="55" t="s">
        <v>1386</v>
      </c>
      <c r="U398" s="39" t="s">
        <v>35</v>
      </c>
      <c r="V398" s="53"/>
    </row>
    <row r="399" ht="87" customHeight="1" spans="1:22">
      <c r="A399" s="11">
        <v>395</v>
      </c>
      <c r="B399" s="24" t="s">
        <v>1328</v>
      </c>
      <c r="C399" s="24" t="s">
        <v>1382</v>
      </c>
      <c r="D399" s="12" t="s">
        <v>27</v>
      </c>
      <c r="E399" s="24" t="s">
        <v>1127</v>
      </c>
      <c r="F399" s="24" t="s">
        <v>49</v>
      </c>
      <c r="G399" s="24">
        <v>2021.9</v>
      </c>
      <c r="H399" s="24">
        <v>2021.12</v>
      </c>
      <c r="I399" s="24" t="s">
        <v>1389</v>
      </c>
      <c r="J399" s="24" t="s">
        <v>1390</v>
      </c>
      <c r="K399" s="25">
        <v>12</v>
      </c>
      <c r="L399" s="25">
        <v>12</v>
      </c>
      <c r="M399" s="26">
        <v>0</v>
      </c>
      <c r="N399" s="24">
        <v>0</v>
      </c>
      <c r="O399" s="27">
        <v>8</v>
      </c>
      <c r="P399" s="25">
        <v>8</v>
      </c>
      <c r="Q399" s="25">
        <v>0</v>
      </c>
      <c r="R399" s="25">
        <v>0</v>
      </c>
      <c r="S399" s="55" t="s">
        <v>1391</v>
      </c>
      <c r="T399" s="55" t="s">
        <v>1368</v>
      </c>
      <c r="U399" s="39" t="s">
        <v>67</v>
      </c>
      <c r="V399" s="53"/>
    </row>
    <row r="400" ht="87" customHeight="1" spans="1:22">
      <c r="A400" s="11">
        <v>396</v>
      </c>
      <c r="B400" s="24" t="s">
        <v>1328</v>
      </c>
      <c r="C400" s="24" t="s">
        <v>1382</v>
      </c>
      <c r="D400" s="12" t="s">
        <v>27</v>
      </c>
      <c r="E400" s="24" t="s">
        <v>1392</v>
      </c>
      <c r="F400" s="24" t="s">
        <v>49</v>
      </c>
      <c r="G400" s="24">
        <v>2021.9</v>
      </c>
      <c r="H400" s="24">
        <v>2021.12</v>
      </c>
      <c r="I400" s="24" t="s">
        <v>1389</v>
      </c>
      <c r="J400" s="24" t="s">
        <v>1393</v>
      </c>
      <c r="K400" s="25">
        <v>10</v>
      </c>
      <c r="L400" s="25">
        <v>10</v>
      </c>
      <c r="M400" s="26">
        <v>0</v>
      </c>
      <c r="N400" s="24">
        <v>0</v>
      </c>
      <c r="O400" s="27">
        <v>8</v>
      </c>
      <c r="P400" s="25">
        <v>8</v>
      </c>
      <c r="Q400" s="25">
        <v>0</v>
      </c>
      <c r="R400" s="25">
        <v>0</v>
      </c>
      <c r="S400" s="55" t="s">
        <v>1394</v>
      </c>
      <c r="T400" s="55" t="s">
        <v>1368</v>
      </c>
      <c r="U400" s="39" t="s">
        <v>67</v>
      </c>
      <c r="V400" s="53"/>
    </row>
    <row r="401" ht="87" customHeight="1" spans="1:22">
      <c r="A401" s="11">
        <v>397</v>
      </c>
      <c r="B401" s="24" t="s">
        <v>1328</v>
      </c>
      <c r="C401" s="24" t="s">
        <v>1382</v>
      </c>
      <c r="D401" s="12" t="s">
        <v>27</v>
      </c>
      <c r="E401" s="24" t="s">
        <v>1392</v>
      </c>
      <c r="F401" s="24" t="s">
        <v>49</v>
      </c>
      <c r="G401" s="24">
        <v>2021.9</v>
      </c>
      <c r="H401" s="24">
        <v>2021.12</v>
      </c>
      <c r="I401" s="24" t="s">
        <v>1395</v>
      </c>
      <c r="J401" s="24" t="s">
        <v>1396</v>
      </c>
      <c r="K401" s="25">
        <v>10</v>
      </c>
      <c r="L401" s="25">
        <v>9</v>
      </c>
      <c r="M401" s="26">
        <v>0</v>
      </c>
      <c r="N401" s="24">
        <v>1</v>
      </c>
      <c r="O401" s="27">
        <v>11</v>
      </c>
      <c r="P401" s="25">
        <v>10</v>
      </c>
      <c r="Q401" s="25">
        <v>1</v>
      </c>
      <c r="R401" s="25">
        <v>0</v>
      </c>
      <c r="S401" s="38" t="s">
        <v>1397</v>
      </c>
      <c r="T401" s="55" t="s">
        <v>1368</v>
      </c>
      <c r="U401" s="26" t="s">
        <v>35</v>
      </c>
      <c r="V401" s="53"/>
    </row>
    <row r="402" ht="87" customHeight="1" spans="1:22">
      <c r="A402" s="11">
        <v>398</v>
      </c>
      <c r="B402" s="24" t="s">
        <v>1328</v>
      </c>
      <c r="C402" s="24" t="s">
        <v>1382</v>
      </c>
      <c r="D402" s="24" t="s">
        <v>27</v>
      </c>
      <c r="E402" s="24" t="s">
        <v>1398</v>
      </c>
      <c r="F402" s="24" t="s">
        <v>37</v>
      </c>
      <c r="G402" s="24">
        <v>2021.9</v>
      </c>
      <c r="H402" s="24">
        <v>2021.12</v>
      </c>
      <c r="I402" s="24" t="s">
        <v>1399</v>
      </c>
      <c r="J402" s="44" t="s">
        <v>1400</v>
      </c>
      <c r="K402" s="14">
        <v>10</v>
      </c>
      <c r="L402" s="45">
        <v>5</v>
      </c>
      <c r="M402" s="26">
        <v>0</v>
      </c>
      <c r="N402" s="12">
        <v>5</v>
      </c>
      <c r="O402" s="27">
        <v>15</v>
      </c>
      <c r="P402" s="14">
        <v>15</v>
      </c>
      <c r="Q402" s="14">
        <v>0</v>
      </c>
      <c r="R402" s="14">
        <v>0</v>
      </c>
      <c r="S402" s="56" t="s">
        <v>1401</v>
      </c>
      <c r="T402" s="55" t="s">
        <v>1368</v>
      </c>
      <c r="U402" s="26" t="s">
        <v>35</v>
      </c>
      <c r="V402" s="53"/>
    </row>
    <row r="403" ht="87" customHeight="1" spans="1:22">
      <c r="A403" s="11">
        <v>399</v>
      </c>
      <c r="B403" s="24" t="s">
        <v>1328</v>
      </c>
      <c r="C403" s="24" t="s">
        <v>1382</v>
      </c>
      <c r="D403" s="12" t="s">
        <v>27</v>
      </c>
      <c r="E403" s="24" t="s">
        <v>1127</v>
      </c>
      <c r="F403" s="24" t="s">
        <v>49</v>
      </c>
      <c r="G403" s="24">
        <v>2021.9</v>
      </c>
      <c r="H403" s="24">
        <v>2021.12</v>
      </c>
      <c r="I403" s="24" t="s">
        <v>1402</v>
      </c>
      <c r="J403" s="24" t="s">
        <v>1403</v>
      </c>
      <c r="K403" s="25">
        <v>15</v>
      </c>
      <c r="L403" s="25">
        <v>15</v>
      </c>
      <c r="M403" s="26">
        <v>0</v>
      </c>
      <c r="N403" s="24">
        <v>0</v>
      </c>
      <c r="O403" s="27">
        <v>15</v>
      </c>
      <c r="P403" s="25">
        <v>15</v>
      </c>
      <c r="Q403" s="25">
        <v>0</v>
      </c>
      <c r="R403" s="25">
        <v>0</v>
      </c>
      <c r="S403" s="38" t="s">
        <v>1397</v>
      </c>
      <c r="T403" s="55" t="s">
        <v>1368</v>
      </c>
      <c r="U403" s="26" t="s">
        <v>35</v>
      </c>
      <c r="V403" s="53"/>
    </row>
    <row r="404" ht="87" customHeight="1" spans="1:22">
      <c r="A404" s="11">
        <v>400</v>
      </c>
      <c r="B404" s="24" t="s">
        <v>1328</v>
      </c>
      <c r="C404" s="24" t="s">
        <v>1382</v>
      </c>
      <c r="D404" s="12" t="s">
        <v>27</v>
      </c>
      <c r="E404" s="24" t="s">
        <v>1127</v>
      </c>
      <c r="F404" s="24" t="s">
        <v>49</v>
      </c>
      <c r="G404" s="24">
        <v>2021.9</v>
      </c>
      <c r="H404" s="24">
        <v>2021.12</v>
      </c>
      <c r="I404" s="24" t="s">
        <v>1404</v>
      </c>
      <c r="J404" s="24" t="s">
        <v>1405</v>
      </c>
      <c r="K404" s="25">
        <v>15</v>
      </c>
      <c r="L404" s="25">
        <v>15</v>
      </c>
      <c r="M404" s="26">
        <v>0</v>
      </c>
      <c r="N404" s="24">
        <v>0</v>
      </c>
      <c r="O404" s="27">
        <v>15</v>
      </c>
      <c r="P404" s="25">
        <v>15</v>
      </c>
      <c r="Q404" s="25">
        <v>0</v>
      </c>
      <c r="R404" s="25">
        <v>0</v>
      </c>
      <c r="S404" s="38" t="s">
        <v>1406</v>
      </c>
      <c r="T404" s="38" t="s">
        <v>1407</v>
      </c>
      <c r="U404" s="39" t="s">
        <v>67</v>
      </c>
      <c r="V404" s="53"/>
    </row>
    <row r="405" ht="87" customHeight="1" spans="1:22">
      <c r="A405" s="11">
        <v>401</v>
      </c>
      <c r="B405" s="24" t="s">
        <v>1328</v>
      </c>
      <c r="C405" s="24" t="s">
        <v>1382</v>
      </c>
      <c r="D405" s="24" t="s">
        <v>60</v>
      </c>
      <c r="E405" s="24" t="s">
        <v>1408</v>
      </c>
      <c r="F405" s="24" t="s">
        <v>37</v>
      </c>
      <c r="G405" s="24">
        <v>2021.9</v>
      </c>
      <c r="H405" s="24">
        <v>2021.12</v>
      </c>
      <c r="I405" s="24" t="s">
        <v>1409</v>
      </c>
      <c r="J405" s="24" t="s">
        <v>1410</v>
      </c>
      <c r="K405" s="25">
        <v>10</v>
      </c>
      <c r="L405" s="25">
        <v>10</v>
      </c>
      <c r="M405" s="26">
        <v>0</v>
      </c>
      <c r="N405" s="24">
        <v>0</v>
      </c>
      <c r="O405" s="27">
        <v>5</v>
      </c>
      <c r="P405" s="25">
        <v>4</v>
      </c>
      <c r="Q405" s="25">
        <v>1</v>
      </c>
      <c r="R405" s="25">
        <v>0</v>
      </c>
      <c r="S405" s="38" t="s">
        <v>1411</v>
      </c>
      <c r="T405" s="55" t="s">
        <v>1381</v>
      </c>
      <c r="U405" s="26" t="s">
        <v>35</v>
      </c>
      <c r="V405" s="53"/>
    </row>
    <row r="406" ht="87" customHeight="1" spans="1:22">
      <c r="A406" s="11">
        <v>402</v>
      </c>
      <c r="B406" s="12" t="s">
        <v>1328</v>
      </c>
      <c r="C406" s="12" t="s">
        <v>1382</v>
      </c>
      <c r="D406" s="12" t="s">
        <v>27</v>
      </c>
      <c r="E406" s="12" t="s">
        <v>1127</v>
      </c>
      <c r="F406" s="12" t="s">
        <v>49</v>
      </c>
      <c r="G406" s="12">
        <v>2021.5</v>
      </c>
      <c r="H406" s="12">
        <v>2021.12</v>
      </c>
      <c r="I406" s="12" t="s">
        <v>1395</v>
      </c>
      <c r="J406" s="41" t="s">
        <v>1412</v>
      </c>
      <c r="K406" s="43">
        <v>10</v>
      </c>
      <c r="L406" s="43">
        <v>8</v>
      </c>
      <c r="M406" s="26">
        <v>0</v>
      </c>
      <c r="N406" s="41">
        <v>2</v>
      </c>
      <c r="O406" s="27">
        <v>14</v>
      </c>
      <c r="P406" s="43">
        <v>1</v>
      </c>
      <c r="Q406" s="43">
        <v>13</v>
      </c>
      <c r="R406" s="43">
        <v>0</v>
      </c>
      <c r="S406" s="38" t="s">
        <v>1413</v>
      </c>
      <c r="T406" s="38" t="s">
        <v>1368</v>
      </c>
      <c r="U406" s="39" t="s">
        <v>35</v>
      </c>
      <c r="V406" s="53"/>
    </row>
    <row r="407" ht="87" customHeight="1" spans="1:22">
      <c r="A407" s="11">
        <v>403</v>
      </c>
      <c r="B407" s="41" t="s">
        <v>1328</v>
      </c>
      <c r="C407" s="41" t="s">
        <v>1414</v>
      </c>
      <c r="D407" s="12" t="s">
        <v>27</v>
      </c>
      <c r="E407" s="41" t="s">
        <v>1415</v>
      </c>
      <c r="F407" s="41" t="s">
        <v>29</v>
      </c>
      <c r="G407" s="41">
        <v>2021.4</v>
      </c>
      <c r="H407" s="41">
        <v>2021.12</v>
      </c>
      <c r="I407" s="41" t="s">
        <v>1416</v>
      </c>
      <c r="J407" s="41" t="s">
        <v>1417</v>
      </c>
      <c r="K407" s="43">
        <v>8.2</v>
      </c>
      <c r="L407" s="43">
        <v>8</v>
      </c>
      <c r="M407" s="26">
        <v>0</v>
      </c>
      <c r="N407" s="41">
        <v>0.2</v>
      </c>
      <c r="O407" s="27">
        <v>15</v>
      </c>
      <c r="P407" s="43">
        <v>4</v>
      </c>
      <c r="Q407" s="43">
        <v>0</v>
      </c>
      <c r="R407" s="43">
        <v>11</v>
      </c>
      <c r="S407" s="54" t="s">
        <v>1418</v>
      </c>
      <c r="T407" s="54" t="s">
        <v>73</v>
      </c>
      <c r="U407" s="39" t="s">
        <v>35</v>
      </c>
      <c r="V407" s="53"/>
    </row>
    <row r="408" ht="87" customHeight="1" spans="1:22">
      <c r="A408" s="11">
        <v>404</v>
      </c>
      <c r="B408" s="41" t="s">
        <v>1328</v>
      </c>
      <c r="C408" s="41" t="s">
        <v>1414</v>
      </c>
      <c r="D408" s="12" t="s">
        <v>27</v>
      </c>
      <c r="E408" s="41" t="s">
        <v>1356</v>
      </c>
      <c r="F408" s="41" t="s">
        <v>37</v>
      </c>
      <c r="G408" s="41">
        <v>2021.4</v>
      </c>
      <c r="H408" s="41">
        <v>2021.12</v>
      </c>
      <c r="I408" s="41" t="s">
        <v>1419</v>
      </c>
      <c r="J408" s="41" t="s">
        <v>1420</v>
      </c>
      <c r="K408" s="43">
        <v>5.2</v>
      </c>
      <c r="L408" s="43">
        <v>5</v>
      </c>
      <c r="M408" s="26">
        <v>0</v>
      </c>
      <c r="N408" s="41">
        <v>0.2</v>
      </c>
      <c r="O408" s="27">
        <v>13</v>
      </c>
      <c r="P408" s="43">
        <v>3</v>
      </c>
      <c r="Q408" s="43">
        <v>0</v>
      </c>
      <c r="R408" s="43">
        <v>10</v>
      </c>
      <c r="S408" s="54" t="s">
        <v>1421</v>
      </c>
      <c r="T408" s="54" t="s">
        <v>73</v>
      </c>
      <c r="U408" s="39" t="s">
        <v>35</v>
      </c>
      <c r="V408" s="53"/>
    </row>
    <row r="409" ht="87" customHeight="1" spans="1:22">
      <c r="A409" s="11">
        <v>405</v>
      </c>
      <c r="B409" s="41" t="s">
        <v>1328</v>
      </c>
      <c r="C409" s="41" t="s">
        <v>1414</v>
      </c>
      <c r="D409" s="12" t="s">
        <v>27</v>
      </c>
      <c r="E409" s="41" t="s">
        <v>1422</v>
      </c>
      <c r="F409" s="41" t="s">
        <v>49</v>
      </c>
      <c r="G409" s="41">
        <v>2021.4</v>
      </c>
      <c r="H409" s="41">
        <v>2021.12</v>
      </c>
      <c r="I409" s="41" t="s">
        <v>1423</v>
      </c>
      <c r="J409" s="41" t="s">
        <v>1424</v>
      </c>
      <c r="K409" s="43">
        <v>8</v>
      </c>
      <c r="L409" s="43">
        <v>6</v>
      </c>
      <c r="M409" s="26">
        <v>0</v>
      </c>
      <c r="N409" s="41">
        <v>2</v>
      </c>
      <c r="O409" s="27">
        <v>16</v>
      </c>
      <c r="P409" s="43">
        <v>11</v>
      </c>
      <c r="Q409" s="43">
        <v>0</v>
      </c>
      <c r="R409" s="43">
        <v>5</v>
      </c>
      <c r="S409" s="54" t="s">
        <v>1425</v>
      </c>
      <c r="T409" s="54" t="s">
        <v>1426</v>
      </c>
      <c r="U409" s="39" t="s">
        <v>35</v>
      </c>
      <c r="V409" s="33"/>
    </row>
    <row r="410" ht="87" customHeight="1" spans="1:22">
      <c r="A410" s="11">
        <v>406</v>
      </c>
      <c r="B410" s="41" t="s">
        <v>1328</v>
      </c>
      <c r="C410" s="41" t="s">
        <v>1414</v>
      </c>
      <c r="D410" s="12" t="s">
        <v>27</v>
      </c>
      <c r="E410" s="41" t="s">
        <v>1415</v>
      </c>
      <c r="F410" s="41" t="s">
        <v>37</v>
      </c>
      <c r="G410" s="41">
        <v>2021.4</v>
      </c>
      <c r="H410" s="41">
        <v>2021.12</v>
      </c>
      <c r="I410" s="41" t="s">
        <v>1427</v>
      </c>
      <c r="J410" s="41" t="s">
        <v>1428</v>
      </c>
      <c r="K410" s="43">
        <v>9</v>
      </c>
      <c r="L410" s="43">
        <v>8</v>
      </c>
      <c r="M410" s="26">
        <v>0</v>
      </c>
      <c r="N410" s="41">
        <v>1</v>
      </c>
      <c r="O410" s="27">
        <v>16</v>
      </c>
      <c r="P410" s="43">
        <v>6</v>
      </c>
      <c r="Q410" s="43">
        <v>0</v>
      </c>
      <c r="R410" s="43">
        <v>10</v>
      </c>
      <c r="S410" s="54" t="s">
        <v>1418</v>
      </c>
      <c r="T410" s="54" t="s">
        <v>73</v>
      </c>
      <c r="U410" s="39" t="s">
        <v>35</v>
      </c>
      <c r="V410" s="33"/>
    </row>
    <row r="411" ht="87" customHeight="1" spans="1:22">
      <c r="A411" s="11">
        <v>407</v>
      </c>
      <c r="B411" s="41" t="s">
        <v>1328</v>
      </c>
      <c r="C411" s="41" t="s">
        <v>1414</v>
      </c>
      <c r="D411" s="12" t="s">
        <v>27</v>
      </c>
      <c r="E411" s="41" t="s">
        <v>1422</v>
      </c>
      <c r="F411" s="41" t="s">
        <v>49</v>
      </c>
      <c r="G411" s="41">
        <v>2021.4</v>
      </c>
      <c r="H411" s="41">
        <v>2021.12</v>
      </c>
      <c r="I411" s="41" t="s">
        <v>1429</v>
      </c>
      <c r="J411" s="41" t="s">
        <v>1430</v>
      </c>
      <c r="K411" s="43">
        <v>9</v>
      </c>
      <c r="L411" s="43">
        <v>8</v>
      </c>
      <c r="M411" s="26">
        <v>0</v>
      </c>
      <c r="N411" s="41">
        <v>1</v>
      </c>
      <c r="O411" s="27">
        <v>18</v>
      </c>
      <c r="P411" s="43">
        <v>3</v>
      </c>
      <c r="Q411" s="43">
        <v>0</v>
      </c>
      <c r="R411" s="43">
        <v>15</v>
      </c>
      <c r="S411" s="54" t="s">
        <v>1431</v>
      </c>
      <c r="T411" s="54" t="s">
        <v>1432</v>
      </c>
      <c r="U411" s="39" t="s">
        <v>35</v>
      </c>
      <c r="V411" s="33"/>
    </row>
    <row r="412" ht="87" customHeight="1" spans="1:22">
      <c r="A412" s="11">
        <v>408</v>
      </c>
      <c r="B412" s="41" t="s">
        <v>1328</v>
      </c>
      <c r="C412" s="41" t="s">
        <v>1414</v>
      </c>
      <c r="D412" s="12" t="s">
        <v>27</v>
      </c>
      <c r="E412" s="41" t="s">
        <v>1356</v>
      </c>
      <c r="F412" s="41" t="s">
        <v>37</v>
      </c>
      <c r="G412" s="14">
        <v>2021.9</v>
      </c>
      <c r="H412" s="12">
        <v>2021.12</v>
      </c>
      <c r="I412" s="41" t="s">
        <v>1423</v>
      </c>
      <c r="J412" s="41" t="s">
        <v>1433</v>
      </c>
      <c r="K412" s="14">
        <v>12</v>
      </c>
      <c r="L412" s="14">
        <v>10</v>
      </c>
      <c r="M412" s="26">
        <v>0</v>
      </c>
      <c r="N412" s="12">
        <v>2</v>
      </c>
      <c r="O412" s="27">
        <v>22</v>
      </c>
      <c r="P412" s="14">
        <v>9</v>
      </c>
      <c r="Q412" s="14">
        <v>0</v>
      </c>
      <c r="R412" s="14">
        <v>13</v>
      </c>
      <c r="S412" s="54" t="s">
        <v>1421</v>
      </c>
      <c r="T412" s="54" t="s">
        <v>73</v>
      </c>
      <c r="U412" s="39" t="s">
        <v>67</v>
      </c>
      <c r="V412" s="33"/>
    </row>
    <row r="413" ht="87" customHeight="1" spans="1:22">
      <c r="A413" s="11">
        <v>409</v>
      </c>
      <c r="B413" s="41" t="s">
        <v>1328</v>
      </c>
      <c r="C413" s="41" t="s">
        <v>1414</v>
      </c>
      <c r="D413" s="12" t="s">
        <v>27</v>
      </c>
      <c r="E413" s="12" t="s">
        <v>1434</v>
      </c>
      <c r="F413" s="12" t="s">
        <v>49</v>
      </c>
      <c r="G413" s="12">
        <v>2021.9</v>
      </c>
      <c r="H413" s="12">
        <v>2021.12</v>
      </c>
      <c r="I413" s="41" t="s">
        <v>1423</v>
      </c>
      <c r="J413" s="12" t="s">
        <v>1435</v>
      </c>
      <c r="K413" s="14">
        <v>12</v>
      </c>
      <c r="L413" s="14">
        <v>10</v>
      </c>
      <c r="M413" s="26">
        <v>0</v>
      </c>
      <c r="N413" s="12">
        <v>2</v>
      </c>
      <c r="O413" s="27">
        <v>23</v>
      </c>
      <c r="P413" s="14">
        <v>8</v>
      </c>
      <c r="Q413" s="14">
        <v>0</v>
      </c>
      <c r="R413" s="14">
        <v>15</v>
      </c>
      <c r="S413" s="54" t="s">
        <v>1421</v>
      </c>
      <c r="T413" s="54" t="s">
        <v>73</v>
      </c>
      <c r="U413" s="39" t="s">
        <v>67</v>
      </c>
      <c r="V413" s="33"/>
    </row>
    <row r="414" ht="87" customHeight="1" spans="1:22">
      <c r="A414" s="11">
        <v>410</v>
      </c>
      <c r="B414" s="41" t="s">
        <v>1328</v>
      </c>
      <c r="C414" s="41" t="s">
        <v>1414</v>
      </c>
      <c r="D414" s="41" t="s">
        <v>27</v>
      </c>
      <c r="E414" s="41" t="s">
        <v>1436</v>
      </c>
      <c r="F414" s="41" t="s">
        <v>49</v>
      </c>
      <c r="G414" s="41">
        <v>2021.1</v>
      </c>
      <c r="H414" s="41">
        <v>2021.6</v>
      </c>
      <c r="I414" s="41" t="s">
        <v>1423</v>
      </c>
      <c r="J414" s="41" t="s">
        <v>1437</v>
      </c>
      <c r="K414" s="43">
        <v>7</v>
      </c>
      <c r="L414" s="43">
        <v>5</v>
      </c>
      <c r="M414" s="26">
        <v>0</v>
      </c>
      <c r="N414" s="41">
        <v>2</v>
      </c>
      <c r="O414" s="27">
        <v>19</v>
      </c>
      <c r="P414" s="43">
        <v>9</v>
      </c>
      <c r="Q414" s="43">
        <v>0</v>
      </c>
      <c r="R414" s="43">
        <v>10</v>
      </c>
      <c r="S414" s="54" t="s">
        <v>1425</v>
      </c>
      <c r="T414" s="54" t="s">
        <v>1426</v>
      </c>
      <c r="U414" s="39" t="s">
        <v>35</v>
      </c>
      <c r="V414" s="53"/>
    </row>
    <row r="415" ht="87" customHeight="1" spans="1:22">
      <c r="A415" s="11">
        <v>411</v>
      </c>
      <c r="B415" s="12" t="s">
        <v>1328</v>
      </c>
      <c r="C415" s="12" t="s">
        <v>1438</v>
      </c>
      <c r="D415" s="12" t="s">
        <v>27</v>
      </c>
      <c r="E415" s="12" t="s">
        <v>69</v>
      </c>
      <c r="F415" s="12" t="s">
        <v>49</v>
      </c>
      <c r="G415" s="12">
        <v>2021.1</v>
      </c>
      <c r="H415" s="12">
        <v>2021.6</v>
      </c>
      <c r="I415" s="12" t="s">
        <v>1439</v>
      </c>
      <c r="J415" s="41" t="s">
        <v>1440</v>
      </c>
      <c r="K415" s="43">
        <v>11.5</v>
      </c>
      <c r="L415" s="43">
        <v>10</v>
      </c>
      <c r="M415" s="26">
        <v>0</v>
      </c>
      <c r="N415" s="41">
        <v>1.5</v>
      </c>
      <c r="O415" s="27">
        <v>20</v>
      </c>
      <c r="P415" s="43">
        <v>8</v>
      </c>
      <c r="Q415" s="43">
        <v>0</v>
      </c>
      <c r="R415" s="43">
        <v>12</v>
      </c>
      <c r="S415" s="38" t="s">
        <v>1441</v>
      </c>
      <c r="T415" s="38" t="s">
        <v>1222</v>
      </c>
      <c r="U415" s="39" t="s">
        <v>35</v>
      </c>
      <c r="V415" s="53"/>
    </row>
    <row r="416" ht="87" customHeight="1" spans="1:22">
      <c r="A416" s="11">
        <v>412</v>
      </c>
      <c r="B416" s="12" t="s">
        <v>1328</v>
      </c>
      <c r="C416" s="12" t="s">
        <v>1438</v>
      </c>
      <c r="D416" s="12" t="s">
        <v>27</v>
      </c>
      <c r="E416" s="12" t="s">
        <v>1442</v>
      </c>
      <c r="F416" s="12" t="s">
        <v>54</v>
      </c>
      <c r="G416" s="12">
        <v>2021.5</v>
      </c>
      <c r="H416" s="12">
        <v>2021.12</v>
      </c>
      <c r="I416" s="12" t="s">
        <v>1443</v>
      </c>
      <c r="J416" s="12" t="s">
        <v>1444</v>
      </c>
      <c r="K416" s="14">
        <v>12</v>
      </c>
      <c r="L416" s="19">
        <v>10</v>
      </c>
      <c r="M416" s="26">
        <v>0</v>
      </c>
      <c r="N416" s="46">
        <v>2</v>
      </c>
      <c r="O416" s="27">
        <v>51</v>
      </c>
      <c r="P416" s="14">
        <v>29</v>
      </c>
      <c r="Q416" s="14">
        <v>0</v>
      </c>
      <c r="R416" s="14">
        <v>22</v>
      </c>
      <c r="S416" s="38" t="s">
        <v>1445</v>
      </c>
      <c r="T416" s="38" t="s">
        <v>1222</v>
      </c>
      <c r="U416" s="39" t="s">
        <v>35</v>
      </c>
      <c r="V416" s="33"/>
    </row>
    <row r="417" ht="87" customHeight="1" spans="1:22">
      <c r="A417" s="11">
        <v>413</v>
      </c>
      <c r="B417" s="12" t="s">
        <v>1328</v>
      </c>
      <c r="C417" s="12" t="s">
        <v>1438</v>
      </c>
      <c r="D417" s="12" t="s">
        <v>27</v>
      </c>
      <c r="E417" s="12" t="s">
        <v>69</v>
      </c>
      <c r="F417" s="12" t="s">
        <v>49</v>
      </c>
      <c r="G417" s="12">
        <v>2021.9</v>
      </c>
      <c r="H417" s="12">
        <v>2021.12</v>
      </c>
      <c r="I417" s="12" t="s">
        <v>1446</v>
      </c>
      <c r="J417" s="12" t="s">
        <v>1447</v>
      </c>
      <c r="K417" s="14">
        <v>11</v>
      </c>
      <c r="L417" s="19">
        <v>10</v>
      </c>
      <c r="M417" s="26">
        <v>0</v>
      </c>
      <c r="N417" s="46">
        <v>1</v>
      </c>
      <c r="O417" s="27">
        <v>38</v>
      </c>
      <c r="P417" s="14">
        <v>17</v>
      </c>
      <c r="Q417" s="14">
        <v>0</v>
      </c>
      <c r="R417" s="14">
        <v>21</v>
      </c>
      <c r="S417" s="38" t="s">
        <v>1448</v>
      </c>
      <c r="T417" s="38" t="s">
        <v>1309</v>
      </c>
      <c r="U417" s="39" t="s">
        <v>35</v>
      </c>
      <c r="V417" s="33"/>
    </row>
    <row r="418" ht="87" customHeight="1" spans="1:22">
      <c r="A418" s="11">
        <v>414</v>
      </c>
      <c r="B418" s="12" t="s">
        <v>1328</v>
      </c>
      <c r="C418" s="12" t="s">
        <v>1438</v>
      </c>
      <c r="D418" s="12" t="s">
        <v>60</v>
      </c>
      <c r="E418" s="12" t="s">
        <v>1449</v>
      </c>
      <c r="F418" s="12" t="s">
        <v>49</v>
      </c>
      <c r="G418" s="12">
        <v>2021.9</v>
      </c>
      <c r="H418" s="12">
        <v>2021.12</v>
      </c>
      <c r="I418" s="12" t="s">
        <v>1450</v>
      </c>
      <c r="J418" s="12" t="s">
        <v>1451</v>
      </c>
      <c r="K418" s="14">
        <v>11</v>
      </c>
      <c r="L418" s="19">
        <v>10</v>
      </c>
      <c r="M418" s="26">
        <v>0</v>
      </c>
      <c r="N418" s="46">
        <v>1</v>
      </c>
      <c r="O418" s="27">
        <v>50</v>
      </c>
      <c r="P418" s="14">
        <v>50</v>
      </c>
      <c r="Q418" s="14">
        <v>0</v>
      </c>
      <c r="R418" s="14">
        <v>0</v>
      </c>
      <c r="S418" s="38" t="s">
        <v>1452</v>
      </c>
      <c r="T418" s="38" t="s">
        <v>1453</v>
      </c>
      <c r="U418" s="39" t="s">
        <v>35</v>
      </c>
      <c r="V418" s="33"/>
    </row>
    <row r="419" ht="87" customHeight="1" spans="1:22">
      <c r="A419" s="11">
        <v>415</v>
      </c>
      <c r="B419" s="12" t="s">
        <v>1328</v>
      </c>
      <c r="C419" s="12" t="s">
        <v>1438</v>
      </c>
      <c r="D419" s="12" t="s">
        <v>27</v>
      </c>
      <c r="E419" s="12" t="s">
        <v>1454</v>
      </c>
      <c r="F419" s="12" t="s">
        <v>49</v>
      </c>
      <c r="G419" s="12">
        <v>2021.9</v>
      </c>
      <c r="H419" s="12">
        <v>2021.12</v>
      </c>
      <c r="I419" s="12" t="s">
        <v>1455</v>
      </c>
      <c r="J419" s="44" t="s">
        <v>1456</v>
      </c>
      <c r="K419" s="14">
        <v>11</v>
      </c>
      <c r="L419" s="14">
        <v>10</v>
      </c>
      <c r="M419" s="26">
        <v>0</v>
      </c>
      <c r="N419" s="14">
        <v>1</v>
      </c>
      <c r="O419" s="27">
        <v>26</v>
      </c>
      <c r="P419" s="14">
        <v>11</v>
      </c>
      <c r="Q419" s="14">
        <v>0</v>
      </c>
      <c r="R419" s="14">
        <v>15</v>
      </c>
      <c r="S419" s="38" t="s">
        <v>1457</v>
      </c>
      <c r="T419" s="38" t="s">
        <v>1222</v>
      </c>
      <c r="U419" s="39" t="s">
        <v>35</v>
      </c>
      <c r="V419" s="33"/>
    </row>
    <row r="420" ht="87" customHeight="1" spans="1:22">
      <c r="A420" s="11">
        <v>416</v>
      </c>
      <c r="B420" s="12" t="s">
        <v>1328</v>
      </c>
      <c r="C420" s="12" t="s">
        <v>1438</v>
      </c>
      <c r="D420" s="12" t="s">
        <v>27</v>
      </c>
      <c r="E420" s="12" t="s">
        <v>69</v>
      </c>
      <c r="F420" s="12" t="s">
        <v>49</v>
      </c>
      <c r="G420" s="12">
        <v>2021.9</v>
      </c>
      <c r="H420" s="12">
        <v>2021.12</v>
      </c>
      <c r="I420" s="12" t="s">
        <v>1458</v>
      </c>
      <c r="J420" s="47" t="s">
        <v>1459</v>
      </c>
      <c r="K420" s="14">
        <v>8.3</v>
      </c>
      <c r="L420" s="45">
        <v>7</v>
      </c>
      <c r="M420" s="26">
        <v>0</v>
      </c>
      <c r="N420" s="12">
        <v>1.3</v>
      </c>
      <c r="O420" s="27">
        <v>30</v>
      </c>
      <c r="P420" s="14">
        <v>19</v>
      </c>
      <c r="Q420" s="14">
        <v>0</v>
      </c>
      <c r="R420" s="14">
        <v>11</v>
      </c>
      <c r="S420" s="38" t="s">
        <v>1448</v>
      </c>
      <c r="T420" s="38" t="s">
        <v>1222</v>
      </c>
      <c r="U420" s="39" t="s">
        <v>35</v>
      </c>
      <c r="V420" s="53"/>
    </row>
    <row r="421" ht="87" customHeight="1" spans="1:22">
      <c r="A421" s="11">
        <v>417</v>
      </c>
      <c r="B421" s="12" t="s">
        <v>1328</v>
      </c>
      <c r="C421" s="12" t="s">
        <v>1438</v>
      </c>
      <c r="D421" s="12" t="s">
        <v>27</v>
      </c>
      <c r="E421" s="12" t="s">
        <v>69</v>
      </c>
      <c r="F421" s="12" t="s">
        <v>49</v>
      </c>
      <c r="G421" s="12">
        <v>2021.9</v>
      </c>
      <c r="H421" s="12">
        <v>2021.12</v>
      </c>
      <c r="I421" s="12" t="s">
        <v>1460</v>
      </c>
      <c r="J421" s="12" t="s">
        <v>1461</v>
      </c>
      <c r="K421" s="14">
        <v>22</v>
      </c>
      <c r="L421" s="14">
        <v>20</v>
      </c>
      <c r="M421" s="26">
        <v>0</v>
      </c>
      <c r="N421" s="12">
        <v>2</v>
      </c>
      <c r="O421" s="27">
        <v>25</v>
      </c>
      <c r="P421" s="14">
        <v>5</v>
      </c>
      <c r="Q421" s="14">
        <v>0</v>
      </c>
      <c r="R421" s="14">
        <v>20</v>
      </c>
      <c r="S421" s="38" t="s">
        <v>1448</v>
      </c>
      <c r="T421" s="38" t="s">
        <v>1222</v>
      </c>
      <c r="U421" s="39" t="s">
        <v>67</v>
      </c>
      <c r="V421" s="33"/>
    </row>
    <row r="422" ht="87" customHeight="1" spans="1:22">
      <c r="A422" s="11">
        <v>418</v>
      </c>
      <c r="B422" s="12" t="s">
        <v>1328</v>
      </c>
      <c r="C422" s="12" t="s">
        <v>1438</v>
      </c>
      <c r="D422" s="12" t="s">
        <v>27</v>
      </c>
      <c r="E422" s="12" t="s">
        <v>69</v>
      </c>
      <c r="F422" s="12" t="s">
        <v>49</v>
      </c>
      <c r="G422" s="12">
        <v>2021.9</v>
      </c>
      <c r="H422" s="12">
        <v>2021.12</v>
      </c>
      <c r="I422" s="12" t="s">
        <v>1462</v>
      </c>
      <c r="J422" s="12" t="s">
        <v>1463</v>
      </c>
      <c r="K422" s="14">
        <v>6</v>
      </c>
      <c r="L422" s="14">
        <v>5</v>
      </c>
      <c r="M422" s="26">
        <v>0</v>
      </c>
      <c r="N422" s="12">
        <v>1</v>
      </c>
      <c r="O422" s="27">
        <v>21</v>
      </c>
      <c r="P422" s="14">
        <v>8</v>
      </c>
      <c r="Q422" s="14">
        <v>0</v>
      </c>
      <c r="R422" s="14">
        <v>13</v>
      </c>
      <c r="S422" s="38" t="s">
        <v>1464</v>
      </c>
      <c r="T422" s="38" t="s">
        <v>1222</v>
      </c>
      <c r="U422" s="39" t="s">
        <v>67</v>
      </c>
      <c r="V422" s="33"/>
    </row>
    <row r="423" ht="87" customHeight="1" spans="1:22">
      <c r="A423" s="11">
        <v>419</v>
      </c>
      <c r="B423" s="12" t="s">
        <v>1328</v>
      </c>
      <c r="C423" s="12" t="s">
        <v>1438</v>
      </c>
      <c r="D423" s="12" t="s">
        <v>27</v>
      </c>
      <c r="E423" s="12" t="s">
        <v>1465</v>
      </c>
      <c r="F423" s="12" t="s">
        <v>49</v>
      </c>
      <c r="G423" s="12">
        <v>2021.9</v>
      </c>
      <c r="H423" s="12">
        <v>2021.12</v>
      </c>
      <c r="I423" s="12" t="s">
        <v>1466</v>
      </c>
      <c r="J423" s="12" t="s">
        <v>1467</v>
      </c>
      <c r="K423" s="14">
        <v>15.01</v>
      </c>
      <c r="L423" s="14">
        <v>15</v>
      </c>
      <c r="M423" s="26">
        <v>0</v>
      </c>
      <c r="N423" s="12">
        <v>0.01</v>
      </c>
      <c r="O423" s="27">
        <v>25</v>
      </c>
      <c r="P423" s="14">
        <v>6</v>
      </c>
      <c r="Q423" s="14">
        <v>0</v>
      </c>
      <c r="R423" s="14">
        <v>19</v>
      </c>
      <c r="S423" s="38" t="s">
        <v>1468</v>
      </c>
      <c r="T423" s="38" t="s">
        <v>1222</v>
      </c>
      <c r="U423" s="39" t="s">
        <v>67</v>
      </c>
      <c r="V423" s="33"/>
    </row>
    <row r="424" ht="87" customHeight="1" spans="1:22">
      <c r="A424" s="11">
        <v>420</v>
      </c>
      <c r="B424" s="12" t="s">
        <v>1328</v>
      </c>
      <c r="C424" s="12" t="s">
        <v>1469</v>
      </c>
      <c r="D424" s="12" t="s">
        <v>27</v>
      </c>
      <c r="E424" s="12" t="s">
        <v>1470</v>
      </c>
      <c r="F424" s="12" t="s">
        <v>49</v>
      </c>
      <c r="G424" s="12">
        <v>2021.1</v>
      </c>
      <c r="H424" s="12">
        <v>2021.12</v>
      </c>
      <c r="I424" s="12" t="s">
        <v>1471</v>
      </c>
      <c r="J424" s="41" t="s">
        <v>1472</v>
      </c>
      <c r="K424" s="43">
        <v>7</v>
      </c>
      <c r="L424" s="43">
        <v>5</v>
      </c>
      <c r="M424" s="26">
        <v>0</v>
      </c>
      <c r="N424" s="41">
        <v>2</v>
      </c>
      <c r="O424" s="27">
        <v>29</v>
      </c>
      <c r="P424" s="43">
        <v>4</v>
      </c>
      <c r="Q424" s="43">
        <v>0</v>
      </c>
      <c r="R424" s="43">
        <v>25</v>
      </c>
      <c r="S424" s="38" t="s">
        <v>1473</v>
      </c>
      <c r="T424" s="38" t="s">
        <v>73</v>
      </c>
      <c r="U424" s="39" t="s">
        <v>35</v>
      </c>
      <c r="V424" s="53"/>
    </row>
    <row r="425" ht="87" customHeight="1" spans="1:22">
      <c r="A425" s="11">
        <v>421</v>
      </c>
      <c r="B425" s="12" t="s">
        <v>1328</v>
      </c>
      <c r="C425" s="12" t="s">
        <v>1469</v>
      </c>
      <c r="D425" s="12" t="s">
        <v>60</v>
      </c>
      <c r="E425" s="12" t="s">
        <v>1474</v>
      </c>
      <c r="F425" s="12" t="s">
        <v>49</v>
      </c>
      <c r="G425" s="13" t="s">
        <v>1475</v>
      </c>
      <c r="H425" s="13" t="s">
        <v>185</v>
      </c>
      <c r="I425" s="12" t="s">
        <v>1476</v>
      </c>
      <c r="J425" s="12" t="s">
        <v>1477</v>
      </c>
      <c r="K425" s="14">
        <v>6</v>
      </c>
      <c r="L425" s="14">
        <v>5</v>
      </c>
      <c r="M425" s="26">
        <v>0</v>
      </c>
      <c r="N425" s="12">
        <v>1</v>
      </c>
      <c r="O425" s="27">
        <v>20</v>
      </c>
      <c r="P425" s="14">
        <v>4</v>
      </c>
      <c r="Q425" s="14">
        <v>0</v>
      </c>
      <c r="R425" s="14">
        <v>16</v>
      </c>
      <c r="S425" s="38" t="s">
        <v>1478</v>
      </c>
      <c r="T425" s="38" t="s">
        <v>1479</v>
      </c>
      <c r="U425" s="39" t="s">
        <v>35</v>
      </c>
      <c r="V425" s="33"/>
    </row>
    <row r="426" ht="87" customHeight="1" spans="1:22">
      <c r="A426" s="11">
        <v>422</v>
      </c>
      <c r="B426" s="12" t="s">
        <v>1328</v>
      </c>
      <c r="C426" s="12" t="s">
        <v>1469</v>
      </c>
      <c r="D426" s="12" t="s">
        <v>27</v>
      </c>
      <c r="E426" s="12" t="s">
        <v>1470</v>
      </c>
      <c r="F426" s="12" t="s">
        <v>54</v>
      </c>
      <c r="G426" s="13" t="s">
        <v>1475</v>
      </c>
      <c r="H426" s="13" t="s">
        <v>185</v>
      </c>
      <c r="I426" s="12" t="s">
        <v>1480</v>
      </c>
      <c r="J426" s="12" t="s">
        <v>1481</v>
      </c>
      <c r="K426" s="14">
        <v>13</v>
      </c>
      <c r="L426" s="29">
        <v>12</v>
      </c>
      <c r="M426" s="26">
        <v>0</v>
      </c>
      <c r="N426" s="22">
        <v>1</v>
      </c>
      <c r="O426" s="27">
        <v>33</v>
      </c>
      <c r="P426" s="14">
        <v>10</v>
      </c>
      <c r="Q426" s="14">
        <v>0</v>
      </c>
      <c r="R426" s="14">
        <v>23</v>
      </c>
      <c r="S426" s="38" t="s">
        <v>1482</v>
      </c>
      <c r="T426" s="38" t="s">
        <v>73</v>
      </c>
      <c r="U426" s="39" t="s">
        <v>35</v>
      </c>
      <c r="V426" s="33"/>
    </row>
    <row r="427" ht="87" customHeight="1" spans="1:22">
      <c r="A427" s="11">
        <v>423</v>
      </c>
      <c r="B427" s="12" t="s">
        <v>1328</v>
      </c>
      <c r="C427" s="12" t="s">
        <v>1469</v>
      </c>
      <c r="D427" s="12" t="s">
        <v>27</v>
      </c>
      <c r="E427" s="12" t="s">
        <v>1483</v>
      </c>
      <c r="F427" s="12" t="s">
        <v>49</v>
      </c>
      <c r="G427" s="12">
        <v>2021.5</v>
      </c>
      <c r="H427" s="12">
        <v>2021.12</v>
      </c>
      <c r="I427" s="12" t="s">
        <v>1484</v>
      </c>
      <c r="J427" s="12" t="s">
        <v>1485</v>
      </c>
      <c r="K427" s="14">
        <v>12</v>
      </c>
      <c r="L427" s="29">
        <v>10</v>
      </c>
      <c r="M427" s="26">
        <v>0</v>
      </c>
      <c r="N427" s="22">
        <v>2</v>
      </c>
      <c r="O427" s="27">
        <v>25</v>
      </c>
      <c r="P427" s="14">
        <v>2</v>
      </c>
      <c r="Q427" s="14">
        <v>0</v>
      </c>
      <c r="R427" s="14">
        <v>23</v>
      </c>
      <c r="S427" s="38" t="s">
        <v>1486</v>
      </c>
      <c r="T427" s="38" t="s">
        <v>73</v>
      </c>
      <c r="U427" s="39" t="s">
        <v>35</v>
      </c>
      <c r="V427" s="33"/>
    </row>
    <row r="428" ht="87" customHeight="1" spans="1:22">
      <c r="A428" s="11">
        <v>424</v>
      </c>
      <c r="B428" s="12" t="s">
        <v>1328</v>
      </c>
      <c r="C428" s="12" t="s">
        <v>1469</v>
      </c>
      <c r="D428" s="12" t="s">
        <v>27</v>
      </c>
      <c r="E428" s="12" t="s">
        <v>1470</v>
      </c>
      <c r="F428" s="12" t="s">
        <v>54</v>
      </c>
      <c r="G428" s="12">
        <v>2021.5</v>
      </c>
      <c r="H428" s="12">
        <v>2021.12</v>
      </c>
      <c r="I428" s="12" t="s">
        <v>1487</v>
      </c>
      <c r="J428" s="12" t="s">
        <v>1488</v>
      </c>
      <c r="K428" s="14">
        <v>10</v>
      </c>
      <c r="L428" s="29">
        <v>8</v>
      </c>
      <c r="M428" s="26">
        <v>0</v>
      </c>
      <c r="N428" s="22">
        <v>2</v>
      </c>
      <c r="O428" s="27">
        <v>58</v>
      </c>
      <c r="P428" s="14">
        <v>10</v>
      </c>
      <c r="Q428" s="14">
        <v>0</v>
      </c>
      <c r="R428" s="14">
        <v>48</v>
      </c>
      <c r="S428" s="38" t="s">
        <v>1489</v>
      </c>
      <c r="T428" s="38" t="s">
        <v>73</v>
      </c>
      <c r="U428" s="39" t="s">
        <v>35</v>
      </c>
      <c r="V428" s="33"/>
    </row>
    <row r="429" ht="87" customHeight="1" spans="1:22">
      <c r="A429" s="11">
        <v>425</v>
      </c>
      <c r="B429" s="12" t="s">
        <v>1328</v>
      </c>
      <c r="C429" s="12" t="s">
        <v>1469</v>
      </c>
      <c r="D429" s="12" t="s">
        <v>27</v>
      </c>
      <c r="E429" s="12" t="s">
        <v>69</v>
      </c>
      <c r="F429" s="12" t="s">
        <v>49</v>
      </c>
      <c r="G429" s="14">
        <v>2021.9</v>
      </c>
      <c r="H429" s="12">
        <v>2021.12</v>
      </c>
      <c r="I429" s="12" t="s">
        <v>1490</v>
      </c>
      <c r="J429" s="12" t="s">
        <v>1491</v>
      </c>
      <c r="K429" s="14">
        <v>10</v>
      </c>
      <c r="L429" s="14">
        <v>8</v>
      </c>
      <c r="M429" s="26">
        <v>0</v>
      </c>
      <c r="N429" s="12">
        <v>2</v>
      </c>
      <c r="O429" s="27">
        <v>19</v>
      </c>
      <c r="P429" s="14">
        <v>3</v>
      </c>
      <c r="Q429" s="14">
        <v>0</v>
      </c>
      <c r="R429" s="14">
        <v>16</v>
      </c>
      <c r="S429" s="38" t="s">
        <v>1492</v>
      </c>
      <c r="T429" s="38" t="s">
        <v>73</v>
      </c>
      <c r="U429" s="39" t="s">
        <v>67</v>
      </c>
      <c r="V429" s="33"/>
    </row>
    <row r="430" ht="87" customHeight="1" spans="1:22">
      <c r="A430" s="11">
        <v>426</v>
      </c>
      <c r="B430" s="12" t="s">
        <v>1328</v>
      </c>
      <c r="C430" s="12" t="s">
        <v>1469</v>
      </c>
      <c r="D430" s="12" t="s">
        <v>27</v>
      </c>
      <c r="E430" s="12" t="s">
        <v>1483</v>
      </c>
      <c r="F430" s="12" t="s">
        <v>49</v>
      </c>
      <c r="G430" s="24">
        <v>2021.9</v>
      </c>
      <c r="H430" s="24">
        <v>2021.12</v>
      </c>
      <c r="I430" s="12" t="s">
        <v>1493</v>
      </c>
      <c r="J430" s="24" t="s">
        <v>1494</v>
      </c>
      <c r="K430" s="25">
        <v>10</v>
      </c>
      <c r="L430" s="48">
        <v>8</v>
      </c>
      <c r="M430" s="26">
        <v>0</v>
      </c>
      <c r="N430" s="49">
        <v>2</v>
      </c>
      <c r="O430" s="27">
        <v>12</v>
      </c>
      <c r="P430" s="25">
        <v>1</v>
      </c>
      <c r="Q430" s="25">
        <v>0</v>
      </c>
      <c r="R430" s="25">
        <v>11</v>
      </c>
      <c r="S430" s="38" t="s">
        <v>1486</v>
      </c>
      <c r="T430" s="38" t="s">
        <v>73</v>
      </c>
      <c r="U430" s="39" t="s">
        <v>67</v>
      </c>
      <c r="V430" s="33"/>
    </row>
    <row r="431" ht="87" customHeight="1" spans="1:22">
      <c r="A431" s="11">
        <v>427</v>
      </c>
      <c r="B431" s="12" t="s">
        <v>1328</v>
      </c>
      <c r="C431" s="12" t="s">
        <v>1495</v>
      </c>
      <c r="D431" s="12" t="s">
        <v>27</v>
      </c>
      <c r="E431" s="12" t="s">
        <v>1496</v>
      </c>
      <c r="F431" s="12" t="s">
        <v>49</v>
      </c>
      <c r="G431" s="14">
        <v>2021.5</v>
      </c>
      <c r="H431" s="12">
        <v>2021.12</v>
      </c>
      <c r="I431" s="12" t="s">
        <v>1497</v>
      </c>
      <c r="J431" s="12" t="s">
        <v>1498</v>
      </c>
      <c r="K431" s="14">
        <v>8.2</v>
      </c>
      <c r="L431" s="14">
        <v>8</v>
      </c>
      <c r="M431" s="26">
        <v>0</v>
      </c>
      <c r="N431" s="12">
        <v>0.2</v>
      </c>
      <c r="O431" s="27">
        <v>21</v>
      </c>
      <c r="P431" s="14">
        <v>21</v>
      </c>
      <c r="Q431" s="14">
        <v>0</v>
      </c>
      <c r="R431" s="14">
        <v>0</v>
      </c>
      <c r="S431" s="38" t="s">
        <v>1499</v>
      </c>
      <c r="T431" s="38" t="s">
        <v>1500</v>
      </c>
      <c r="U431" s="39" t="s">
        <v>35</v>
      </c>
      <c r="V431" s="33"/>
    </row>
    <row r="432" ht="87" customHeight="1" spans="1:22">
      <c r="A432" s="11">
        <v>428</v>
      </c>
      <c r="B432" s="12" t="s">
        <v>1328</v>
      </c>
      <c r="C432" s="12" t="s">
        <v>1495</v>
      </c>
      <c r="D432" s="12" t="s">
        <v>27</v>
      </c>
      <c r="E432" s="12" t="s">
        <v>69</v>
      </c>
      <c r="F432" s="12" t="s">
        <v>49</v>
      </c>
      <c r="G432" s="12">
        <v>2021.5</v>
      </c>
      <c r="H432" s="12">
        <v>2021.12</v>
      </c>
      <c r="I432" s="12" t="s">
        <v>1501</v>
      </c>
      <c r="J432" s="12" t="s">
        <v>1502</v>
      </c>
      <c r="K432" s="14">
        <v>16</v>
      </c>
      <c r="L432" s="14">
        <v>15</v>
      </c>
      <c r="M432" s="26">
        <v>0</v>
      </c>
      <c r="N432" s="12">
        <v>1</v>
      </c>
      <c r="O432" s="27">
        <v>23</v>
      </c>
      <c r="P432" s="14">
        <v>23</v>
      </c>
      <c r="Q432" s="14">
        <v>0</v>
      </c>
      <c r="R432" s="14">
        <v>0</v>
      </c>
      <c r="S432" s="38" t="s">
        <v>1503</v>
      </c>
      <c r="T432" s="38" t="s">
        <v>1504</v>
      </c>
      <c r="U432" s="39" t="s">
        <v>35</v>
      </c>
      <c r="V432" s="33"/>
    </row>
    <row r="433" ht="87" customHeight="1" spans="1:22">
      <c r="A433" s="11">
        <v>429</v>
      </c>
      <c r="B433" s="12" t="s">
        <v>1328</v>
      </c>
      <c r="C433" s="12" t="s">
        <v>1495</v>
      </c>
      <c r="D433" s="12" t="s">
        <v>27</v>
      </c>
      <c r="E433" s="12" t="s">
        <v>1505</v>
      </c>
      <c r="F433" s="12" t="s">
        <v>37</v>
      </c>
      <c r="G433" s="12">
        <v>2021.5</v>
      </c>
      <c r="H433" s="12">
        <v>2021.12</v>
      </c>
      <c r="I433" s="12" t="s">
        <v>1506</v>
      </c>
      <c r="J433" s="12" t="s">
        <v>1507</v>
      </c>
      <c r="K433" s="14">
        <v>5.2</v>
      </c>
      <c r="L433" s="14">
        <v>5</v>
      </c>
      <c r="M433" s="26">
        <v>0</v>
      </c>
      <c r="N433" s="12">
        <v>0.2</v>
      </c>
      <c r="O433" s="27">
        <v>19</v>
      </c>
      <c r="P433" s="14">
        <v>19</v>
      </c>
      <c r="Q433" s="14">
        <v>0</v>
      </c>
      <c r="R433" s="14">
        <v>0</v>
      </c>
      <c r="S433" s="38" t="s">
        <v>1508</v>
      </c>
      <c r="T433" s="38" t="s">
        <v>1509</v>
      </c>
      <c r="U433" s="39" t="s">
        <v>35</v>
      </c>
      <c r="V433" s="33"/>
    </row>
    <row r="434" ht="87" customHeight="1" spans="1:22">
      <c r="A434" s="11">
        <v>430</v>
      </c>
      <c r="B434" s="12" t="s">
        <v>1328</v>
      </c>
      <c r="C434" s="12" t="s">
        <v>1495</v>
      </c>
      <c r="D434" s="12" t="s">
        <v>27</v>
      </c>
      <c r="E434" s="12" t="s">
        <v>69</v>
      </c>
      <c r="F434" s="12" t="s">
        <v>49</v>
      </c>
      <c r="G434" s="12">
        <v>2021.5</v>
      </c>
      <c r="H434" s="12">
        <v>2021.12</v>
      </c>
      <c r="I434" s="12" t="s">
        <v>1510</v>
      </c>
      <c r="J434" s="12" t="s">
        <v>1511</v>
      </c>
      <c r="K434" s="14">
        <v>11</v>
      </c>
      <c r="L434" s="14">
        <v>10</v>
      </c>
      <c r="M434" s="26">
        <v>0</v>
      </c>
      <c r="N434" s="12">
        <v>1</v>
      </c>
      <c r="O434" s="27">
        <v>14</v>
      </c>
      <c r="P434" s="14">
        <v>14</v>
      </c>
      <c r="Q434" s="14">
        <v>0</v>
      </c>
      <c r="R434" s="14">
        <v>0</v>
      </c>
      <c r="S434" s="38" t="s">
        <v>1503</v>
      </c>
      <c r="T434" s="38" t="s">
        <v>1500</v>
      </c>
      <c r="U434" s="39" t="s">
        <v>35</v>
      </c>
      <c r="V434" s="33"/>
    </row>
    <row r="435" ht="87" customHeight="1" spans="1:22">
      <c r="A435" s="11">
        <v>431</v>
      </c>
      <c r="B435" s="12" t="s">
        <v>1328</v>
      </c>
      <c r="C435" s="12" t="s">
        <v>1495</v>
      </c>
      <c r="D435" s="12" t="s">
        <v>60</v>
      </c>
      <c r="E435" s="12" t="s">
        <v>1512</v>
      </c>
      <c r="F435" s="12" t="s">
        <v>49</v>
      </c>
      <c r="G435" s="12">
        <v>2021.5</v>
      </c>
      <c r="H435" s="12">
        <v>2021.12</v>
      </c>
      <c r="I435" s="12" t="s">
        <v>1513</v>
      </c>
      <c r="J435" s="12" t="s">
        <v>1514</v>
      </c>
      <c r="K435" s="14">
        <v>5.5</v>
      </c>
      <c r="L435" s="14">
        <v>5</v>
      </c>
      <c r="M435" s="26">
        <v>0</v>
      </c>
      <c r="N435" s="12">
        <v>0.5</v>
      </c>
      <c r="O435" s="27">
        <v>35</v>
      </c>
      <c r="P435" s="14">
        <v>35</v>
      </c>
      <c r="Q435" s="14">
        <v>0</v>
      </c>
      <c r="R435" s="14">
        <v>0</v>
      </c>
      <c r="S435" s="38" t="s">
        <v>1515</v>
      </c>
      <c r="T435" s="38" t="s">
        <v>1516</v>
      </c>
      <c r="U435" s="26" t="s">
        <v>35</v>
      </c>
      <c r="V435" s="33"/>
    </row>
    <row r="436" ht="87" customHeight="1" spans="1:22">
      <c r="A436" s="11">
        <v>432</v>
      </c>
      <c r="B436" s="12" t="s">
        <v>1328</v>
      </c>
      <c r="C436" s="12" t="s">
        <v>1495</v>
      </c>
      <c r="D436" s="12" t="s">
        <v>27</v>
      </c>
      <c r="E436" s="12" t="s">
        <v>1517</v>
      </c>
      <c r="F436" s="12" t="s">
        <v>37</v>
      </c>
      <c r="G436" s="13" t="s">
        <v>1475</v>
      </c>
      <c r="H436" s="13" t="s">
        <v>185</v>
      </c>
      <c r="I436" s="12" t="s">
        <v>1518</v>
      </c>
      <c r="J436" s="41" t="s">
        <v>1519</v>
      </c>
      <c r="K436" s="43">
        <v>5</v>
      </c>
      <c r="L436" s="43">
        <v>5</v>
      </c>
      <c r="M436" s="26">
        <v>0</v>
      </c>
      <c r="N436" s="41">
        <v>0</v>
      </c>
      <c r="O436" s="27">
        <v>28</v>
      </c>
      <c r="P436" s="43">
        <v>28</v>
      </c>
      <c r="Q436" s="43">
        <v>0</v>
      </c>
      <c r="R436" s="43">
        <v>0</v>
      </c>
      <c r="S436" s="38" t="s">
        <v>1520</v>
      </c>
      <c r="T436" s="38" t="s">
        <v>1500</v>
      </c>
      <c r="U436" s="39" t="s">
        <v>35</v>
      </c>
      <c r="V436" s="53"/>
    </row>
    <row r="437" ht="87" customHeight="1" spans="1:22">
      <c r="A437" s="11">
        <v>433</v>
      </c>
      <c r="B437" s="12" t="s">
        <v>1328</v>
      </c>
      <c r="C437" s="12" t="s">
        <v>1521</v>
      </c>
      <c r="D437" s="12" t="s">
        <v>27</v>
      </c>
      <c r="E437" s="12" t="s">
        <v>1522</v>
      </c>
      <c r="F437" s="12" t="s">
        <v>49</v>
      </c>
      <c r="G437" s="14">
        <v>2021.9</v>
      </c>
      <c r="H437" s="12">
        <v>2021.12</v>
      </c>
      <c r="I437" s="12" t="s">
        <v>1523</v>
      </c>
      <c r="J437" s="12" t="s">
        <v>1524</v>
      </c>
      <c r="K437" s="14">
        <v>60.01</v>
      </c>
      <c r="L437" s="14">
        <v>50</v>
      </c>
      <c r="M437" s="26">
        <v>0</v>
      </c>
      <c r="N437" s="12">
        <v>10.01</v>
      </c>
      <c r="O437" s="27">
        <v>193</v>
      </c>
      <c r="P437" s="14">
        <v>13</v>
      </c>
      <c r="Q437" s="14">
        <v>0</v>
      </c>
      <c r="R437" s="14">
        <v>180</v>
      </c>
      <c r="S437" s="38" t="s">
        <v>1525</v>
      </c>
      <c r="T437" s="38" t="s">
        <v>73</v>
      </c>
      <c r="U437" s="39" t="s">
        <v>67</v>
      </c>
      <c r="V437" s="33"/>
    </row>
    <row r="438" ht="87" customHeight="1" spans="1:22">
      <c r="A438" s="11">
        <v>434</v>
      </c>
      <c r="B438" s="12" t="s">
        <v>1328</v>
      </c>
      <c r="C438" s="12" t="s">
        <v>1521</v>
      </c>
      <c r="D438" s="12" t="s">
        <v>27</v>
      </c>
      <c r="E438" s="12" t="s">
        <v>1356</v>
      </c>
      <c r="F438" s="12" t="s">
        <v>49</v>
      </c>
      <c r="G438" s="14">
        <v>2021.9</v>
      </c>
      <c r="H438" s="12">
        <v>2021.12</v>
      </c>
      <c r="I438" s="12" t="s">
        <v>1526</v>
      </c>
      <c r="J438" s="12" t="s">
        <v>1527</v>
      </c>
      <c r="K438" s="14">
        <v>8.5</v>
      </c>
      <c r="L438" s="14">
        <v>8</v>
      </c>
      <c r="M438" s="26">
        <v>0</v>
      </c>
      <c r="N438" s="12">
        <v>0.5</v>
      </c>
      <c r="O438" s="27">
        <v>56</v>
      </c>
      <c r="P438" s="14">
        <v>10</v>
      </c>
      <c r="Q438" s="14">
        <v>0</v>
      </c>
      <c r="R438" s="14">
        <v>46</v>
      </c>
      <c r="S438" s="38" t="s">
        <v>1528</v>
      </c>
      <c r="T438" s="38" t="s">
        <v>1529</v>
      </c>
      <c r="U438" s="39" t="s">
        <v>35</v>
      </c>
      <c r="V438" s="33"/>
    </row>
    <row r="439" ht="87" customHeight="1" spans="1:22">
      <c r="A439" s="11">
        <v>435</v>
      </c>
      <c r="B439" s="12" t="s">
        <v>1328</v>
      </c>
      <c r="C439" s="12" t="s">
        <v>1521</v>
      </c>
      <c r="D439" s="12" t="s">
        <v>60</v>
      </c>
      <c r="E439" s="12" t="s">
        <v>1512</v>
      </c>
      <c r="F439" s="12" t="s">
        <v>49</v>
      </c>
      <c r="G439" s="14">
        <v>2021.9</v>
      </c>
      <c r="H439" s="12">
        <v>2021.12</v>
      </c>
      <c r="I439" s="12" t="s">
        <v>1530</v>
      </c>
      <c r="J439" s="12" t="s">
        <v>1531</v>
      </c>
      <c r="K439" s="14">
        <v>5.01</v>
      </c>
      <c r="L439" s="14">
        <v>5</v>
      </c>
      <c r="M439" s="26">
        <v>0</v>
      </c>
      <c r="N439" s="12">
        <v>0.01</v>
      </c>
      <c r="O439" s="27">
        <v>51</v>
      </c>
      <c r="P439" s="14">
        <v>21</v>
      </c>
      <c r="Q439" s="14">
        <v>0</v>
      </c>
      <c r="R439" s="14">
        <v>30</v>
      </c>
      <c r="S439" s="38" t="s">
        <v>1532</v>
      </c>
      <c r="T439" s="38" t="s">
        <v>1529</v>
      </c>
      <c r="U439" s="39" t="s">
        <v>67</v>
      </c>
      <c r="V439" s="33"/>
    </row>
    <row r="440" ht="87" customHeight="1" spans="1:22">
      <c r="A440" s="11">
        <v>436</v>
      </c>
      <c r="B440" s="12" t="s">
        <v>1328</v>
      </c>
      <c r="C440" s="12" t="s">
        <v>1521</v>
      </c>
      <c r="D440" s="12" t="s">
        <v>27</v>
      </c>
      <c r="E440" s="12" t="s">
        <v>1533</v>
      </c>
      <c r="F440" s="12" t="s">
        <v>49</v>
      </c>
      <c r="G440" s="14">
        <v>2021.9</v>
      </c>
      <c r="H440" s="12">
        <v>2021.12</v>
      </c>
      <c r="I440" s="12" t="s">
        <v>1534</v>
      </c>
      <c r="J440" s="12" t="s">
        <v>1535</v>
      </c>
      <c r="K440" s="14">
        <v>5.2</v>
      </c>
      <c r="L440" s="14">
        <v>5</v>
      </c>
      <c r="M440" s="26">
        <v>0</v>
      </c>
      <c r="N440" s="12">
        <v>0.2</v>
      </c>
      <c r="O440" s="27">
        <v>92</v>
      </c>
      <c r="P440" s="14">
        <v>7</v>
      </c>
      <c r="Q440" s="14">
        <v>0</v>
      </c>
      <c r="R440" s="14">
        <v>85</v>
      </c>
      <c r="S440" s="38" t="s">
        <v>1536</v>
      </c>
      <c r="T440" s="38" t="s">
        <v>73</v>
      </c>
      <c r="U440" s="39" t="s">
        <v>35</v>
      </c>
      <c r="V440" s="33"/>
    </row>
    <row r="441" ht="87" customHeight="1" spans="1:22">
      <c r="A441" s="11">
        <v>437</v>
      </c>
      <c r="B441" s="12" t="s">
        <v>1328</v>
      </c>
      <c r="C441" s="12" t="s">
        <v>1521</v>
      </c>
      <c r="D441" s="12" t="s">
        <v>27</v>
      </c>
      <c r="E441" s="12" t="s">
        <v>1537</v>
      </c>
      <c r="F441" s="12" t="s">
        <v>49</v>
      </c>
      <c r="G441" s="14">
        <v>2021.9</v>
      </c>
      <c r="H441" s="12">
        <v>2021.12</v>
      </c>
      <c r="I441" s="12" t="s">
        <v>1538</v>
      </c>
      <c r="J441" s="12" t="s">
        <v>1539</v>
      </c>
      <c r="K441" s="14">
        <v>8</v>
      </c>
      <c r="L441" s="14">
        <v>6</v>
      </c>
      <c r="M441" s="26">
        <v>0</v>
      </c>
      <c r="N441" s="12">
        <v>2</v>
      </c>
      <c r="O441" s="27">
        <v>144</v>
      </c>
      <c r="P441" s="14">
        <v>14</v>
      </c>
      <c r="Q441" s="14">
        <v>0</v>
      </c>
      <c r="R441" s="14">
        <v>130</v>
      </c>
      <c r="S441" s="38" t="s">
        <v>1540</v>
      </c>
      <c r="T441" s="38" t="s">
        <v>73</v>
      </c>
      <c r="U441" s="39" t="s">
        <v>67</v>
      </c>
      <c r="V441" s="33"/>
    </row>
    <row r="442" ht="87" customHeight="1" spans="1:22">
      <c r="A442" s="11">
        <v>438</v>
      </c>
      <c r="B442" s="12" t="s">
        <v>1328</v>
      </c>
      <c r="C442" s="12" t="s">
        <v>1521</v>
      </c>
      <c r="D442" s="12" t="s">
        <v>60</v>
      </c>
      <c r="E442" s="12" t="s">
        <v>1512</v>
      </c>
      <c r="F442" s="12" t="s">
        <v>49</v>
      </c>
      <c r="G442" s="14">
        <v>2021.5</v>
      </c>
      <c r="H442" s="12">
        <v>2021.12</v>
      </c>
      <c r="I442" s="12" t="s">
        <v>1541</v>
      </c>
      <c r="J442" s="41" t="s">
        <v>1542</v>
      </c>
      <c r="K442" s="43">
        <v>5</v>
      </c>
      <c r="L442" s="43">
        <v>5</v>
      </c>
      <c r="M442" s="26">
        <v>0</v>
      </c>
      <c r="N442" s="41">
        <v>0</v>
      </c>
      <c r="O442" s="27">
        <v>44</v>
      </c>
      <c r="P442" s="43">
        <v>14</v>
      </c>
      <c r="Q442" s="43">
        <v>0</v>
      </c>
      <c r="R442" s="43">
        <v>30</v>
      </c>
      <c r="S442" s="38" t="s">
        <v>1532</v>
      </c>
      <c r="T442" s="38" t="s">
        <v>1529</v>
      </c>
      <c r="U442" s="39" t="s">
        <v>35</v>
      </c>
      <c r="V442" s="53"/>
    </row>
    <row r="443" ht="87" customHeight="1" spans="1:22">
      <c r="A443" s="11">
        <v>439</v>
      </c>
      <c r="B443" s="24" t="s">
        <v>1328</v>
      </c>
      <c r="C443" s="24" t="s">
        <v>1543</v>
      </c>
      <c r="D443" s="12" t="s">
        <v>27</v>
      </c>
      <c r="E443" s="24" t="s">
        <v>774</v>
      </c>
      <c r="F443" s="24" t="s">
        <v>54</v>
      </c>
      <c r="G443" s="24">
        <v>2021.5</v>
      </c>
      <c r="H443" s="24">
        <v>2021.12</v>
      </c>
      <c r="I443" s="12" t="s">
        <v>1544</v>
      </c>
      <c r="J443" s="24" t="s">
        <v>1545</v>
      </c>
      <c r="K443" s="25">
        <v>15.01</v>
      </c>
      <c r="L443" s="25">
        <v>15</v>
      </c>
      <c r="M443" s="26">
        <v>0</v>
      </c>
      <c r="N443" s="24">
        <v>0.01</v>
      </c>
      <c r="O443" s="27">
        <v>58</v>
      </c>
      <c r="P443" s="25">
        <v>57</v>
      </c>
      <c r="Q443" s="25">
        <v>1</v>
      </c>
      <c r="R443" s="25">
        <v>0</v>
      </c>
      <c r="S443" s="55" t="s">
        <v>1546</v>
      </c>
      <c r="T443" s="55" t="s">
        <v>1547</v>
      </c>
      <c r="U443" s="39" t="s">
        <v>35</v>
      </c>
      <c r="V443" s="33"/>
    </row>
    <row r="444" ht="87" customHeight="1" spans="1:22">
      <c r="A444" s="11">
        <v>440</v>
      </c>
      <c r="B444" s="24" t="s">
        <v>1328</v>
      </c>
      <c r="C444" s="24" t="s">
        <v>1543</v>
      </c>
      <c r="D444" s="12" t="s">
        <v>27</v>
      </c>
      <c r="E444" s="24" t="s">
        <v>774</v>
      </c>
      <c r="F444" s="24" t="s">
        <v>54</v>
      </c>
      <c r="G444" s="24">
        <v>2021.5</v>
      </c>
      <c r="H444" s="24">
        <v>2021.12</v>
      </c>
      <c r="I444" s="12" t="s">
        <v>1548</v>
      </c>
      <c r="J444" s="24" t="s">
        <v>1549</v>
      </c>
      <c r="K444" s="25">
        <v>12.01</v>
      </c>
      <c r="L444" s="25">
        <v>12</v>
      </c>
      <c r="M444" s="26">
        <v>0</v>
      </c>
      <c r="N444" s="24">
        <v>0.01</v>
      </c>
      <c r="O444" s="27">
        <v>58</v>
      </c>
      <c r="P444" s="25">
        <v>57</v>
      </c>
      <c r="Q444" s="25">
        <v>1</v>
      </c>
      <c r="R444" s="25">
        <v>0</v>
      </c>
      <c r="S444" s="55" t="s">
        <v>1550</v>
      </c>
      <c r="T444" s="55" t="s">
        <v>1547</v>
      </c>
      <c r="U444" s="26" t="s">
        <v>35</v>
      </c>
      <c r="V444" s="33"/>
    </row>
    <row r="445" ht="87" customHeight="1" spans="1:22">
      <c r="A445" s="11">
        <v>441</v>
      </c>
      <c r="B445" s="24" t="s">
        <v>1328</v>
      </c>
      <c r="C445" s="24" t="s">
        <v>1543</v>
      </c>
      <c r="D445" s="12" t="s">
        <v>27</v>
      </c>
      <c r="E445" s="24" t="s">
        <v>1551</v>
      </c>
      <c r="F445" s="24" t="s">
        <v>49</v>
      </c>
      <c r="G445" s="24">
        <v>2021.9</v>
      </c>
      <c r="H445" s="24">
        <v>2021.12</v>
      </c>
      <c r="I445" s="12" t="s">
        <v>1552</v>
      </c>
      <c r="J445" s="24" t="s">
        <v>1553</v>
      </c>
      <c r="K445" s="25">
        <v>10.01</v>
      </c>
      <c r="L445" s="25">
        <v>10</v>
      </c>
      <c r="M445" s="26">
        <v>0</v>
      </c>
      <c r="N445" s="24">
        <v>0.01</v>
      </c>
      <c r="O445" s="27">
        <v>58</v>
      </c>
      <c r="P445" s="25">
        <v>57</v>
      </c>
      <c r="Q445" s="25">
        <v>1</v>
      </c>
      <c r="R445" s="25">
        <v>0</v>
      </c>
      <c r="S445" s="55" t="s">
        <v>1550</v>
      </c>
      <c r="T445" s="55" t="s">
        <v>1547</v>
      </c>
      <c r="U445" s="39" t="s">
        <v>67</v>
      </c>
      <c r="V445" s="33"/>
    </row>
    <row r="446" ht="87" customHeight="1" spans="1:22">
      <c r="A446" s="11">
        <v>442</v>
      </c>
      <c r="B446" s="24" t="s">
        <v>1328</v>
      </c>
      <c r="C446" s="24" t="s">
        <v>1543</v>
      </c>
      <c r="D446" s="12" t="s">
        <v>27</v>
      </c>
      <c r="E446" s="24" t="s">
        <v>69</v>
      </c>
      <c r="F446" s="24" t="s">
        <v>49</v>
      </c>
      <c r="G446" s="24">
        <v>2021.5</v>
      </c>
      <c r="H446" s="24">
        <v>2021.12</v>
      </c>
      <c r="I446" s="12" t="s">
        <v>1554</v>
      </c>
      <c r="J446" s="24" t="s">
        <v>1555</v>
      </c>
      <c r="K446" s="25">
        <v>12.01</v>
      </c>
      <c r="L446" s="25">
        <v>12</v>
      </c>
      <c r="M446" s="26">
        <v>0</v>
      </c>
      <c r="N446" s="24">
        <v>0.01</v>
      </c>
      <c r="O446" s="27">
        <v>11</v>
      </c>
      <c r="P446" s="25">
        <v>11</v>
      </c>
      <c r="Q446" s="25">
        <v>0</v>
      </c>
      <c r="R446" s="25">
        <v>0</v>
      </c>
      <c r="S446" s="55" t="s">
        <v>1556</v>
      </c>
      <c r="T446" s="55" t="s">
        <v>1557</v>
      </c>
      <c r="U446" s="39" t="s">
        <v>35</v>
      </c>
      <c r="V446" s="33"/>
    </row>
    <row r="447" ht="87" customHeight="1" spans="1:22">
      <c r="A447" s="11">
        <v>443</v>
      </c>
      <c r="B447" s="24" t="s">
        <v>1328</v>
      </c>
      <c r="C447" s="24" t="s">
        <v>1543</v>
      </c>
      <c r="D447" s="24" t="s">
        <v>60</v>
      </c>
      <c r="E447" s="24" t="s">
        <v>1558</v>
      </c>
      <c r="F447" s="24" t="s">
        <v>49</v>
      </c>
      <c r="G447" s="24">
        <v>2021.5</v>
      </c>
      <c r="H447" s="24">
        <v>2021.12</v>
      </c>
      <c r="I447" s="12" t="s">
        <v>1559</v>
      </c>
      <c r="J447" s="24" t="s">
        <v>1560</v>
      </c>
      <c r="K447" s="25">
        <v>5.01</v>
      </c>
      <c r="L447" s="50">
        <v>5</v>
      </c>
      <c r="M447" s="26">
        <v>0</v>
      </c>
      <c r="N447" s="51">
        <v>0.01</v>
      </c>
      <c r="O447" s="27">
        <v>20</v>
      </c>
      <c r="P447" s="25">
        <v>20</v>
      </c>
      <c r="Q447" s="25">
        <v>0</v>
      </c>
      <c r="R447" s="25">
        <v>0</v>
      </c>
      <c r="S447" s="55" t="s">
        <v>1561</v>
      </c>
      <c r="T447" s="55" t="s">
        <v>1562</v>
      </c>
      <c r="U447" s="39" t="s">
        <v>35</v>
      </c>
      <c r="V447" s="33"/>
    </row>
    <row r="448" ht="87" customHeight="1" spans="1:22">
      <c r="A448" s="11">
        <v>444</v>
      </c>
      <c r="B448" s="24" t="s">
        <v>1328</v>
      </c>
      <c r="C448" s="24" t="s">
        <v>1543</v>
      </c>
      <c r="D448" s="12" t="s">
        <v>27</v>
      </c>
      <c r="E448" s="12" t="s">
        <v>1563</v>
      </c>
      <c r="F448" s="12" t="s">
        <v>49</v>
      </c>
      <c r="G448" s="13" t="s">
        <v>1475</v>
      </c>
      <c r="H448" s="13" t="s">
        <v>185</v>
      </c>
      <c r="I448" s="12" t="s">
        <v>1564</v>
      </c>
      <c r="J448" s="12" t="s">
        <v>1565</v>
      </c>
      <c r="K448" s="14">
        <v>15.01</v>
      </c>
      <c r="L448" s="19">
        <v>15</v>
      </c>
      <c r="M448" s="26">
        <v>0</v>
      </c>
      <c r="N448" s="20">
        <v>0.01</v>
      </c>
      <c r="O448" s="27">
        <v>58</v>
      </c>
      <c r="P448" s="14">
        <v>57</v>
      </c>
      <c r="Q448" s="14">
        <v>1</v>
      </c>
      <c r="R448" s="14">
        <v>0</v>
      </c>
      <c r="S448" s="55" t="s">
        <v>1566</v>
      </c>
      <c r="T448" s="55" t="s">
        <v>1547</v>
      </c>
      <c r="U448" s="39" t="s">
        <v>35</v>
      </c>
      <c r="V448" s="33"/>
    </row>
    <row r="449" ht="87" customHeight="1" spans="1:22">
      <c r="A449" s="11">
        <v>445</v>
      </c>
      <c r="B449" s="12" t="s">
        <v>1328</v>
      </c>
      <c r="C449" s="12" t="s">
        <v>1543</v>
      </c>
      <c r="D449" s="12" t="s">
        <v>27</v>
      </c>
      <c r="E449" s="12" t="s">
        <v>1567</v>
      </c>
      <c r="F449" s="12" t="s">
        <v>49</v>
      </c>
      <c r="G449" s="12">
        <v>2021.5</v>
      </c>
      <c r="H449" s="12">
        <v>2021.12</v>
      </c>
      <c r="I449" s="12" t="s">
        <v>1568</v>
      </c>
      <c r="J449" s="41" t="s">
        <v>1569</v>
      </c>
      <c r="K449" s="43">
        <v>10</v>
      </c>
      <c r="L449" s="43">
        <v>8</v>
      </c>
      <c r="M449" s="26">
        <v>0</v>
      </c>
      <c r="N449" s="41">
        <v>2</v>
      </c>
      <c r="O449" s="27">
        <v>6</v>
      </c>
      <c r="P449" s="43">
        <v>6</v>
      </c>
      <c r="Q449" s="43">
        <v>0</v>
      </c>
      <c r="R449" s="43">
        <v>0</v>
      </c>
      <c r="S449" s="38" t="s">
        <v>1570</v>
      </c>
      <c r="T449" s="38" t="s">
        <v>1571</v>
      </c>
      <c r="U449" s="39" t="s">
        <v>35</v>
      </c>
      <c r="V449" s="53"/>
    </row>
    <row r="450" ht="87" customHeight="1" spans="1:22">
      <c r="A450" s="11">
        <v>446</v>
      </c>
      <c r="B450" s="12" t="s">
        <v>1328</v>
      </c>
      <c r="C450" s="12" t="s">
        <v>1572</v>
      </c>
      <c r="D450" s="12" t="s">
        <v>27</v>
      </c>
      <c r="E450" s="12" t="s">
        <v>1573</v>
      </c>
      <c r="F450" s="12" t="s">
        <v>29</v>
      </c>
      <c r="G450" s="12">
        <v>2021.1</v>
      </c>
      <c r="H450" s="12">
        <v>2021.12</v>
      </c>
      <c r="I450" s="12" t="s">
        <v>1574</v>
      </c>
      <c r="J450" s="41" t="s">
        <v>1575</v>
      </c>
      <c r="K450" s="43">
        <v>11</v>
      </c>
      <c r="L450" s="43">
        <v>10</v>
      </c>
      <c r="M450" s="26">
        <v>0</v>
      </c>
      <c r="N450" s="41">
        <v>1</v>
      </c>
      <c r="O450" s="27">
        <v>17</v>
      </c>
      <c r="P450" s="43">
        <v>17</v>
      </c>
      <c r="Q450" s="43">
        <v>0</v>
      </c>
      <c r="R450" s="43">
        <v>0</v>
      </c>
      <c r="S450" s="38" t="s">
        <v>1576</v>
      </c>
      <c r="T450" s="38" t="s">
        <v>1577</v>
      </c>
      <c r="U450" s="39" t="s">
        <v>35</v>
      </c>
      <c r="V450" s="53"/>
    </row>
    <row r="451" ht="87" customHeight="1" spans="1:22">
      <c r="A451" s="11">
        <v>447</v>
      </c>
      <c r="B451" s="12" t="s">
        <v>1328</v>
      </c>
      <c r="C451" s="12" t="s">
        <v>1572</v>
      </c>
      <c r="D451" s="12" t="s">
        <v>27</v>
      </c>
      <c r="E451" s="12" t="s">
        <v>1578</v>
      </c>
      <c r="F451" s="12" t="s">
        <v>49</v>
      </c>
      <c r="G451" s="12">
        <v>2021.5</v>
      </c>
      <c r="H451" s="12">
        <v>2021.12</v>
      </c>
      <c r="I451" s="12" t="s">
        <v>1579</v>
      </c>
      <c r="J451" s="12" t="s">
        <v>1580</v>
      </c>
      <c r="K451" s="14">
        <v>12</v>
      </c>
      <c r="L451" s="14">
        <v>10</v>
      </c>
      <c r="M451" s="26">
        <v>0</v>
      </c>
      <c r="N451" s="14">
        <v>2</v>
      </c>
      <c r="O451" s="27">
        <v>13</v>
      </c>
      <c r="P451" s="14">
        <v>13</v>
      </c>
      <c r="Q451" s="14">
        <v>0</v>
      </c>
      <c r="R451" s="14">
        <v>0</v>
      </c>
      <c r="S451" s="38" t="s">
        <v>1581</v>
      </c>
      <c r="T451" s="38" t="s">
        <v>1577</v>
      </c>
      <c r="U451" s="39" t="s">
        <v>35</v>
      </c>
      <c r="V451" s="33"/>
    </row>
    <row r="452" ht="87" customHeight="1" spans="1:22">
      <c r="A452" s="11">
        <v>448</v>
      </c>
      <c r="B452" s="12" t="s">
        <v>1328</v>
      </c>
      <c r="C452" s="12" t="s">
        <v>1572</v>
      </c>
      <c r="D452" s="12" t="s">
        <v>27</v>
      </c>
      <c r="E452" s="12" t="s">
        <v>1578</v>
      </c>
      <c r="F452" s="12" t="s">
        <v>49</v>
      </c>
      <c r="G452" s="12">
        <v>2021.5</v>
      </c>
      <c r="H452" s="12">
        <v>2021.12</v>
      </c>
      <c r="I452" s="12" t="s">
        <v>1582</v>
      </c>
      <c r="J452" s="12" t="s">
        <v>1583</v>
      </c>
      <c r="K452" s="14">
        <v>6</v>
      </c>
      <c r="L452" s="14">
        <v>5</v>
      </c>
      <c r="M452" s="26">
        <v>0</v>
      </c>
      <c r="N452" s="12">
        <v>1</v>
      </c>
      <c r="O452" s="27">
        <v>8</v>
      </c>
      <c r="P452" s="14">
        <v>8</v>
      </c>
      <c r="Q452" s="14">
        <v>0</v>
      </c>
      <c r="R452" s="14">
        <v>0</v>
      </c>
      <c r="S452" s="38" t="s">
        <v>1581</v>
      </c>
      <c r="T452" s="38" t="s">
        <v>1577</v>
      </c>
      <c r="U452" s="39" t="s">
        <v>35</v>
      </c>
      <c r="V452" s="33"/>
    </row>
    <row r="453" ht="87" customHeight="1" spans="1:22">
      <c r="A453" s="11">
        <v>449</v>
      </c>
      <c r="B453" s="12" t="s">
        <v>1328</v>
      </c>
      <c r="C453" s="12" t="s">
        <v>1572</v>
      </c>
      <c r="D453" s="12" t="s">
        <v>27</v>
      </c>
      <c r="E453" s="12" t="s">
        <v>1563</v>
      </c>
      <c r="F453" s="12" t="s">
        <v>49</v>
      </c>
      <c r="G453" s="12">
        <v>2021.5</v>
      </c>
      <c r="H453" s="12">
        <v>2021.12</v>
      </c>
      <c r="I453" s="12" t="s">
        <v>1584</v>
      </c>
      <c r="J453" s="12" t="s">
        <v>1585</v>
      </c>
      <c r="K453" s="14">
        <v>7</v>
      </c>
      <c r="L453" s="14">
        <v>6</v>
      </c>
      <c r="M453" s="26">
        <v>0</v>
      </c>
      <c r="N453" s="12">
        <v>1</v>
      </c>
      <c r="O453" s="27">
        <v>89</v>
      </c>
      <c r="P453" s="14">
        <v>88</v>
      </c>
      <c r="Q453" s="14">
        <v>1</v>
      </c>
      <c r="R453" s="14">
        <v>0</v>
      </c>
      <c r="S453" s="38" t="s">
        <v>1586</v>
      </c>
      <c r="T453" s="38" t="s">
        <v>1577</v>
      </c>
      <c r="U453" s="39" t="s">
        <v>35</v>
      </c>
      <c r="V453" s="33"/>
    </row>
    <row r="454" ht="87" customHeight="1" spans="1:22">
      <c r="A454" s="11">
        <v>450</v>
      </c>
      <c r="B454" s="12" t="s">
        <v>1328</v>
      </c>
      <c r="C454" s="12" t="s">
        <v>1572</v>
      </c>
      <c r="D454" s="12" t="s">
        <v>60</v>
      </c>
      <c r="E454" s="12" t="s">
        <v>1587</v>
      </c>
      <c r="F454" s="12" t="s">
        <v>49</v>
      </c>
      <c r="G454" s="12">
        <v>2021.5</v>
      </c>
      <c r="H454" s="12">
        <v>2021.12</v>
      </c>
      <c r="I454" s="12" t="s">
        <v>1588</v>
      </c>
      <c r="J454" s="12" t="s">
        <v>1589</v>
      </c>
      <c r="K454" s="14">
        <v>11</v>
      </c>
      <c r="L454" s="14">
        <v>10</v>
      </c>
      <c r="M454" s="26">
        <v>0</v>
      </c>
      <c r="N454" s="12">
        <v>1</v>
      </c>
      <c r="O454" s="27">
        <v>89</v>
      </c>
      <c r="P454" s="14">
        <v>88</v>
      </c>
      <c r="Q454" s="14">
        <v>1</v>
      </c>
      <c r="R454" s="14">
        <v>0</v>
      </c>
      <c r="S454" s="38" t="s">
        <v>1590</v>
      </c>
      <c r="T454" s="38" t="s">
        <v>1591</v>
      </c>
      <c r="U454" s="39" t="s">
        <v>35</v>
      </c>
      <c r="V454" s="33"/>
    </row>
    <row r="455" ht="87" customHeight="1" spans="1:22">
      <c r="A455" s="11">
        <v>451</v>
      </c>
      <c r="B455" s="12" t="s">
        <v>1328</v>
      </c>
      <c r="C455" s="12" t="s">
        <v>1592</v>
      </c>
      <c r="D455" s="41" t="s">
        <v>60</v>
      </c>
      <c r="E455" s="41" t="s">
        <v>1593</v>
      </c>
      <c r="F455" s="41" t="s">
        <v>49</v>
      </c>
      <c r="G455" s="41">
        <v>2021.1</v>
      </c>
      <c r="H455" s="41">
        <v>2021.12</v>
      </c>
      <c r="I455" s="41" t="s">
        <v>1594</v>
      </c>
      <c r="J455" s="41" t="s">
        <v>1595</v>
      </c>
      <c r="K455" s="43">
        <v>11</v>
      </c>
      <c r="L455" s="43">
        <v>10</v>
      </c>
      <c r="M455" s="26">
        <v>0</v>
      </c>
      <c r="N455" s="41">
        <v>1</v>
      </c>
      <c r="O455" s="27">
        <v>13</v>
      </c>
      <c r="P455" s="43">
        <v>13</v>
      </c>
      <c r="Q455" s="43">
        <v>0</v>
      </c>
      <c r="R455" s="43">
        <v>0</v>
      </c>
      <c r="S455" s="54" t="s">
        <v>1596</v>
      </c>
      <c r="T455" s="54" t="s">
        <v>73</v>
      </c>
      <c r="U455" s="39" t="s">
        <v>35</v>
      </c>
      <c r="V455" s="53"/>
    </row>
    <row r="456" ht="87" customHeight="1" spans="1:22">
      <c r="A456" s="11">
        <v>452</v>
      </c>
      <c r="B456" s="12" t="s">
        <v>1328</v>
      </c>
      <c r="C456" s="12" t="s">
        <v>1592</v>
      </c>
      <c r="D456" s="41" t="s">
        <v>27</v>
      </c>
      <c r="E456" s="41" t="s">
        <v>69</v>
      </c>
      <c r="F456" s="41" t="s">
        <v>49</v>
      </c>
      <c r="G456" s="41">
        <v>2021.1</v>
      </c>
      <c r="H456" s="41">
        <v>2021.12</v>
      </c>
      <c r="I456" s="41" t="s">
        <v>1597</v>
      </c>
      <c r="J456" s="41" t="s">
        <v>1598</v>
      </c>
      <c r="K456" s="43">
        <v>9</v>
      </c>
      <c r="L456" s="43">
        <v>8</v>
      </c>
      <c r="M456" s="26">
        <v>0</v>
      </c>
      <c r="N456" s="43">
        <v>1</v>
      </c>
      <c r="O456" s="27">
        <v>6</v>
      </c>
      <c r="P456" s="43">
        <v>6</v>
      </c>
      <c r="Q456" s="43">
        <v>0</v>
      </c>
      <c r="R456" s="43">
        <v>0</v>
      </c>
      <c r="S456" s="54" t="s">
        <v>1599</v>
      </c>
      <c r="T456" s="54" t="s">
        <v>73</v>
      </c>
      <c r="U456" s="39" t="s">
        <v>35</v>
      </c>
      <c r="V456" s="33"/>
    </row>
    <row r="457" ht="87" customHeight="1" spans="1:22">
      <c r="A457" s="11">
        <v>453</v>
      </c>
      <c r="B457" s="12" t="s">
        <v>1328</v>
      </c>
      <c r="C457" s="12" t="s">
        <v>1592</v>
      </c>
      <c r="D457" s="41" t="s">
        <v>27</v>
      </c>
      <c r="E457" s="41" t="s">
        <v>1600</v>
      </c>
      <c r="F457" s="41" t="s">
        <v>49</v>
      </c>
      <c r="G457" s="41">
        <v>2021.1</v>
      </c>
      <c r="H457" s="41">
        <v>2021.12</v>
      </c>
      <c r="I457" s="41" t="s">
        <v>1601</v>
      </c>
      <c r="J457" s="41" t="s">
        <v>1602</v>
      </c>
      <c r="K457" s="43">
        <v>10</v>
      </c>
      <c r="L457" s="43">
        <v>8</v>
      </c>
      <c r="M457" s="26">
        <v>0</v>
      </c>
      <c r="N457" s="43">
        <v>2</v>
      </c>
      <c r="O457" s="27">
        <v>5</v>
      </c>
      <c r="P457" s="43">
        <v>5</v>
      </c>
      <c r="Q457" s="43">
        <v>0</v>
      </c>
      <c r="R457" s="43">
        <v>0</v>
      </c>
      <c r="S457" s="54" t="s">
        <v>1603</v>
      </c>
      <c r="T457" s="54" t="s">
        <v>73</v>
      </c>
      <c r="U457" s="39" t="s">
        <v>35</v>
      </c>
      <c r="V457" s="33"/>
    </row>
    <row r="458" ht="87" customHeight="1" spans="1:22">
      <c r="A458" s="11">
        <v>454</v>
      </c>
      <c r="B458" s="12" t="s">
        <v>1328</v>
      </c>
      <c r="C458" s="12" t="s">
        <v>1592</v>
      </c>
      <c r="D458" s="41" t="s">
        <v>27</v>
      </c>
      <c r="E458" s="12" t="s">
        <v>1127</v>
      </c>
      <c r="F458" s="41" t="s">
        <v>49</v>
      </c>
      <c r="G458" s="41">
        <v>2021.4</v>
      </c>
      <c r="H458" s="41">
        <v>2021.12</v>
      </c>
      <c r="I458" s="12" t="s">
        <v>1604</v>
      </c>
      <c r="J458" s="12" t="s">
        <v>1605</v>
      </c>
      <c r="K458" s="14">
        <v>7</v>
      </c>
      <c r="L458" s="14">
        <v>5</v>
      </c>
      <c r="M458" s="26">
        <v>0</v>
      </c>
      <c r="N458" s="12">
        <v>2</v>
      </c>
      <c r="O458" s="27">
        <v>4</v>
      </c>
      <c r="P458" s="14">
        <v>4</v>
      </c>
      <c r="Q458" s="14">
        <v>0</v>
      </c>
      <c r="R458" s="14">
        <v>0</v>
      </c>
      <c r="S458" s="54" t="s">
        <v>1606</v>
      </c>
      <c r="T458" s="54" t="s">
        <v>73</v>
      </c>
      <c r="U458" s="39" t="s">
        <v>35</v>
      </c>
      <c r="V458" s="33"/>
    </row>
    <row r="459" ht="87" customHeight="1" spans="1:22">
      <c r="A459" s="11">
        <v>455</v>
      </c>
      <c r="B459" s="12" t="s">
        <v>1328</v>
      </c>
      <c r="C459" s="12" t="s">
        <v>1592</v>
      </c>
      <c r="D459" s="41" t="s">
        <v>60</v>
      </c>
      <c r="E459" s="41" t="s">
        <v>1607</v>
      </c>
      <c r="F459" s="41" t="s">
        <v>49</v>
      </c>
      <c r="G459" s="41">
        <v>2021.4</v>
      </c>
      <c r="H459" s="41">
        <v>2021.12</v>
      </c>
      <c r="I459" s="12" t="s">
        <v>1608</v>
      </c>
      <c r="J459" s="12" t="s">
        <v>1609</v>
      </c>
      <c r="K459" s="14">
        <v>8</v>
      </c>
      <c r="L459" s="14">
        <v>5</v>
      </c>
      <c r="M459" s="26">
        <v>0</v>
      </c>
      <c r="N459" s="12">
        <v>3</v>
      </c>
      <c r="O459" s="27">
        <v>5</v>
      </c>
      <c r="P459" s="14">
        <v>5</v>
      </c>
      <c r="Q459" s="14">
        <v>0</v>
      </c>
      <c r="R459" s="14">
        <v>0</v>
      </c>
      <c r="S459" s="54" t="s">
        <v>1610</v>
      </c>
      <c r="T459" s="54" t="s">
        <v>73</v>
      </c>
      <c r="U459" s="39" t="s">
        <v>35</v>
      </c>
      <c r="V459" s="33"/>
    </row>
    <row r="460" ht="87" customHeight="1" spans="1:22">
      <c r="A460" s="11">
        <v>456</v>
      </c>
      <c r="B460" s="12" t="s">
        <v>1328</v>
      </c>
      <c r="C460" s="12" t="s">
        <v>1592</v>
      </c>
      <c r="D460" s="41" t="s">
        <v>60</v>
      </c>
      <c r="E460" s="41" t="s">
        <v>1607</v>
      </c>
      <c r="F460" s="41" t="s">
        <v>49</v>
      </c>
      <c r="G460" s="41">
        <v>2021.4</v>
      </c>
      <c r="H460" s="41">
        <v>2021.12</v>
      </c>
      <c r="I460" s="12" t="s">
        <v>1611</v>
      </c>
      <c r="J460" s="12" t="s">
        <v>1612</v>
      </c>
      <c r="K460" s="14">
        <v>13</v>
      </c>
      <c r="L460" s="14">
        <v>10</v>
      </c>
      <c r="M460" s="26">
        <v>0</v>
      </c>
      <c r="N460" s="12">
        <v>3</v>
      </c>
      <c r="O460" s="27">
        <v>15</v>
      </c>
      <c r="P460" s="14">
        <v>14</v>
      </c>
      <c r="Q460" s="14">
        <v>1</v>
      </c>
      <c r="R460" s="14">
        <v>0</v>
      </c>
      <c r="S460" s="54" t="s">
        <v>1610</v>
      </c>
      <c r="T460" s="54" t="s">
        <v>73</v>
      </c>
      <c r="U460" s="39" t="s">
        <v>35</v>
      </c>
      <c r="V460" s="33"/>
    </row>
    <row r="461" ht="87" customHeight="1" spans="1:22">
      <c r="A461" s="11">
        <v>457</v>
      </c>
      <c r="B461" s="12" t="s">
        <v>1328</v>
      </c>
      <c r="C461" s="12" t="s">
        <v>1592</v>
      </c>
      <c r="D461" s="41" t="s">
        <v>27</v>
      </c>
      <c r="E461" s="41" t="s">
        <v>275</v>
      </c>
      <c r="F461" s="41" t="s">
        <v>49</v>
      </c>
      <c r="G461" s="41">
        <v>2021.4</v>
      </c>
      <c r="H461" s="41">
        <v>2021.12</v>
      </c>
      <c r="I461" s="12" t="s">
        <v>1613</v>
      </c>
      <c r="J461" s="44" t="s">
        <v>1614</v>
      </c>
      <c r="K461" s="14">
        <v>12</v>
      </c>
      <c r="L461" s="45">
        <v>5</v>
      </c>
      <c r="M461" s="26">
        <v>0</v>
      </c>
      <c r="N461" s="43">
        <v>7</v>
      </c>
      <c r="O461" s="27">
        <v>5</v>
      </c>
      <c r="P461" s="14">
        <v>5</v>
      </c>
      <c r="Q461" s="14">
        <v>0</v>
      </c>
      <c r="R461" s="14">
        <v>0</v>
      </c>
      <c r="S461" s="54" t="s">
        <v>1615</v>
      </c>
      <c r="T461" s="54" t="s">
        <v>73</v>
      </c>
      <c r="U461" s="39" t="s">
        <v>35</v>
      </c>
      <c r="V461" s="33"/>
    </row>
    <row r="462" ht="87" customHeight="1" spans="1:22">
      <c r="A462" s="11">
        <v>458</v>
      </c>
      <c r="B462" s="12" t="s">
        <v>1328</v>
      </c>
      <c r="C462" s="12" t="s">
        <v>1616</v>
      </c>
      <c r="D462" s="12" t="s">
        <v>27</v>
      </c>
      <c r="E462" s="12" t="s">
        <v>1127</v>
      </c>
      <c r="F462" s="12" t="s">
        <v>49</v>
      </c>
      <c r="G462" s="14">
        <v>2021.5</v>
      </c>
      <c r="H462" s="12">
        <v>2021.12</v>
      </c>
      <c r="I462" s="12" t="s">
        <v>1617</v>
      </c>
      <c r="J462" s="59" t="s">
        <v>1618</v>
      </c>
      <c r="K462" s="43">
        <v>5</v>
      </c>
      <c r="L462" s="60">
        <v>5</v>
      </c>
      <c r="M462" s="26">
        <v>0</v>
      </c>
      <c r="N462" s="41">
        <v>0</v>
      </c>
      <c r="O462" s="27">
        <v>27</v>
      </c>
      <c r="P462" s="43">
        <v>17</v>
      </c>
      <c r="Q462" s="43">
        <v>0</v>
      </c>
      <c r="R462" s="43">
        <v>10</v>
      </c>
      <c r="S462" s="38" t="s">
        <v>1619</v>
      </c>
      <c r="T462" s="38" t="s">
        <v>1386</v>
      </c>
      <c r="U462" s="39" t="s">
        <v>35</v>
      </c>
      <c r="V462" s="65"/>
    </row>
    <row r="463" ht="87" customHeight="1" spans="1:22">
      <c r="A463" s="11">
        <v>459</v>
      </c>
      <c r="B463" s="12" t="s">
        <v>1328</v>
      </c>
      <c r="C463" s="12" t="s">
        <v>1616</v>
      </c>
      <c r="D463" s="12" t="s">
        <v>27</v>
      </c>
      <c r="E463" s="12" t="s">
        <v>1415</v>
      </c>
      <c r="F463" s="12" t="s">
        <v>29</v>
      </c>
      <c r="G463" s="14">
        <v>2021.5</v>
      </c>
      <c r="H463" s="12">
        <v>2021.12</v>
      </c>
      <c r="I463" s="12" t="s">
        <v>1620</v>
      </c>
      <c r="J463" s="12" t="s">
        <v>1621</v>
      </c>
      <c r="K463" s="14">
        <v>16</v>
      </c>
      <c r="L463" s="14">
        <v>15</v>
      </c>
      <c r="M463" s="26">
        <v>0</v>
      </c>
      <c r="N463" s="12">
        <v>1</v>
      </c>
      <c r="O463" s="27">
        <v>33</v>
      </c>
      <c r="P463" s="14">
        <v>16</v>
      </c>
      <c r="Q463" s="14">
        <v>0</v>
      </c>
      <c r="R463" s="14">
        <v>17</v>
      </c>
      <c r="S463" s="38" t="s">
        <v>1622</v>
      </c>
      <c r="T463" s="38" t="s">
        <v>1386</v>
      </c>
      <c r="U463" s="39" t="s">
        <v>35</v>
      </c>
      <c r="V463" s="33"/>
    </row>
    <row r="464" ht="87" customHeight="1" spans="1:22">
      <c r="A464" s="11">
        <v>460</v>
      </c>
      <c r="B464" s="12" t="s">
        <v>1328</v>
      </c>
      <c r="C464" s="12" t="s">
        <v>1616</v>
      </c>
      <c r="D464" s="12" t="s">
        <v>27</v>
      </c>
      <c r="E464" s="12" t="s">
        <v>1623</v>
      </c>
      <c r="F464" s="12" t="s">
        <v>49</v>
      </c>
      <c r="G464" s="14">
        <v>2021.5</v>
      </c>
      <c r="H464" s="12">
        <v>2021.12</v>
      </c>
      <c r="I464" s="12" t="s">
        <v>1624</v>
      </c>
      <c r="J464" s="44" t="s">
        <v>1625</v>
      </c>
      <c r="K464" s="14">
        <v>16</v>
      </c>
      <c r="L464" s="45">
        <v>6</v>
      </c>
      <c r="M464" s="26">
        <v>0</v>
      </c>
      <c r="N464" s="12">
        <v>10</v>
      </c>
      <c r="O464" s="27">
        <v>43</v>
      </c>
      <c r="P464" s="14">
        <v>27</v>
      </c>
      <c r="Q464" s="14">
        <v>0</v>
      </c>
      <c r="R464" s="14">
        <v>16</v>
      </c>
      <c r="S464" s="38" t="s">
        <v>1576</v>
      </c>
      <c r="T464" s="38" t="s">
        <v>1386</v>
      </c>
      <c r="U464" s="39" t="s">
        <v>35</v>
      </c>
      <c r="V464" s="33"/>
    </row>
    <row r="465" ht="87" customHeight="1" spans="1:22">
      <c r="A465" s="11">
        <v>461</v>
      </c>
      <c r="B465" s="12" t="s">
        <v>1328</v>
      </c>
      <c r="C465" s="12" t="s">
        <v>1616</v>
      </c>
      <c r="D465" s="12" t="s">
        <v>60</v>
      </c>
      <c r="E465" s="12" t="s">
        <v>1626</v>
      </c>
      <c r="F465" s="12" t="s">
        <v>49</v>
      </c>
      <c r="G465" s="14">
        <v>2021.5</v>
      </c>
      <c r="H465" s="12">
        <v>2021.12</v>
      </c>
      <c r="I465" s="12" t="s">
        <v>1627</v>
      </c>
      <c r="J465" s="12" t="s">
        <v>1628</v>
      </c>
      <c r="K465" s="14">
        <v>8</v>
      </c>
      <c r="L465" s="14">
        <v>7</v>
      </c>
      <c r="M465" s="26">
        <v>0</v>
      </c>
      <c r="N465" s="12">
        <v>1</v>
      </c>
      <c r="O465" s="27">
        <v>23</v>
      </c>
      <c r="P465" s="14">
        <v>23</v>
      </c>
      <c r="Q465" s="14">
        <v>0</v>
      </c>
      <c r="R465" s="14">
        <v>0</v>
      </c>
      <c r="S465" s="38" t="s">
        <v>1629</v>
      </c>
      <c r="T465" s="38" t="s">
        <v>1386</v>
      </c>
      <c r="U465" s="39" t="s">
        <v>35</v>
      </c>
      <c r="V465" s="33"/>
    </row>
    <row r="466" ht="87" customHeight="1" spans="1:22">
      <c r="A466" s="11">
        <v>462</v>
      </c>
      <c r="B466" s="12" t="s">
        <v>1328</v>
      </c>
      <c r="C466" s="12" t="s">
        <v>1616</v>
      </c>
      <c r="D466" s="12" t="s">
        <v>60</v>
      </c>
      <c r="E466" s="12" t="s">
        <v>1630</v>
      </c>
      <c r="F466" s="12" t="s">
        <v>49</v>
      </c>
      <c r="G466" s="14">
        <v>2021.5</v>
      </c>
      <c r="H466" s="12">
        <v>2021.12</v>
      </c>
      <c r="I466" s="12" t="s">
        <v>1631</v>
      </c>
      <c r="J466" s="12" t="s">
        <v>1632</v>
      </c>
      <c r="K466" s="14">
        <v>10.2</v>
      </c>
      <c r="L466" s="14">
        <v>10</v>
      </c>
      <c r="M466" s="26">
        <v>0</v>
      </c>
      <c r="N466" s="12">
        <v>0.2</v>
      </c>
      <c r="O466" s="27">
        <v>19</v>
      </c>
      <c r="P466" s="14">
        <v>19</v>
      </c>
      <c r="Q466" s="14">
        <v>0</v>
      </c>
      <c r="R466" s="14">
        <v>0</v>
      </c>
      <c r="S466" s="38" t="s">
        <v>1633</v>
      </c>
      <c r="T466" s="38" t="s">
        <v>1386</v>
      </c>
      <c r="U466" s="39" t="s">
        <v>35</v>
      </c>
      <c r="V466" s="33"/>
    </row>
    <row r="467" ht="87" customHeight="1" spans="1:22">
      <c r="A467" s="11">
        <v>463</v>
      </c>
      <c r="B467" s="12" t="s">
        <v>1328</v>
      </c>
      <c r="C467" s="12" t="s">
        <v>1616</v>
      </c>
      <c r="D467" s="12" t="s">
        <v>60</v>
      </c>
      <c r="E467" s="12" t="s">
        <v>1626</v>
      </c>
      <c r="F467" s="12" t="s">
        <v>49</v>
      </c>
      <c r="G467" s="14">
        <v>2021.2</v>
      </c>
      <c r="H467" s="12">
        <v>2021.12</v>
      </c>
      <c r="I467" s="12" t="s">
        <v>1634</v>
      </c>
      <c r="J467" s="41" t="s">
        <v>1635</v>
      </c>
      <c r="K467" s="43">
        <v>7</v>
      </c>
      <c r="L467" s="43">
        <v>7</v>
      </c>
      <c r="M467" s="26">
        <v>0</v>
      </c>
      <c r="N467" s="41">
        <v>0</v>
      </c>
      <c r="O467" s="27">
        <v>34</v>
      </c>
      <c r="P467" s="43">
        <v>34</v>
      </c>
      <c r="Q467" s="43">
        <v>0</v>
      </c>
      <c r="R467" s="43">
        <v>0</v>
      </c>
      <c r="S467" s="38" t="s">
        <v>1629</v>
      </c>
      <c r="T467" s="38" t="s">
        <v>1386</v>
      </c>
      <c r="U467" s="39" t="s">
        <v>35</v>
      </c>
      <c r="V467" s="53"/>
    </row>
    <row r="468" ht="87" customHeight="1" spans="1:22">
      <c r="A468" s="11">
        <v>464</v>
      </c>
      <c r="B468" s="12" t="s">
        <v>1328</v>
      </c>
      <c r="C468" s="12" t="s">
        <v>1636</v>
      </c>
      <c r="D468" s="12" t="s">
        <v>27</v>
      </c>
      <c r="E468" s="12" t="s">
        <v>1465</v>
      </c>
      <c r="F468" s="12" t="s">
        <v>49</v>
      </c>
      <c r="G468" s="12">
        <v>2021.5</v>
      </c>
      <c r="H468" s="12">
        <v>2021.12</v>
      </c>
      <c r="I468" s="12" t="s">
        <v>1637</v>
      </c>
      <c r="J468" s="59" t="s">
        <v>1638</v>
      </c>
      <c r="K468" s="14">
        <v>6</v>
      </c>
      <c r="L468" s="45">
        <v>5</v>
      </c>
      <c r="M468" s="26">
        <v>0</v>
      </c>
      <c r="N468" s="12">
        <v>1</v>
      </c>
      <c r="O468" s="27">
        <v>60</v>
      </c>
      <c r="P468" s="14">
        <v>7</v>
      </c>
      <c r="Q468" s="14">
        <v>0</v>
      </c>
      <c r="R468" s="14">
        <v>53</v>
      </c>
      <c r="S468" s="38" t="s">
        <v>1639</v>
      </c>
      <c r="T468" s="38" t="s">
        <v>1381</v>
      </c>
      <c r="U468" s="39" t="s">
        <v>35</v>
      </c>
      <c r="V468" s="53"/>
    </row>
    <row r="469" ht="87" customHeight="1" spans="1:22">
      <c r="A469" s="11">
        <v>465</v>
      </c>
      <c r="B469" s="12" t="s">
        <v>1328</v>
      </c>
      <c r="C469" s="12" t="s">
        <v>1636</v>
      </c>
      <c r="D469" s="12" t="s">
        <v>60</v>
      </c>
      <c r="E469" s="12" t="s">
        <v>1474</v>
      </c>
      <c r="F469" s="12" t="s">
        <v>54</v>
      </c>
      <c r="G469" s="12">
        <v>2021.5</v>
      </c>
      <c r="H469" s="12">
        <v>2021.12</v>
      </c>
      <c r="I469" s="12" t="s">
        <v>1640</v>
      </c>
      <c r="J469" s="12" t="s">
        <v>1641</v>
      </c>
      <c r="K469" s="14">
        <v>10</v>
      </c>
      <c r="L469" s="14">
        <v>8</v>
      </c>
      <c r="M469" s="26">
        <v>0</v>
      </c>
      <c r="N469" s="12">
        <v>2</v>
      </c>
      <c r="O469" s="27">
        <v>60</v>
      </c>
      <c r="P469" s="14">
        <v>5</v>
      </c>
      <c r="Q469" s="14">
        <v>0</v>
      </c>
      <c r="R469" s="14">
        <v>55</v>
      </c>
      <c r="S469" s="38" t="s">
        <v>1642</v>
      </c>
      <c r="T469" s="38" t="s">
        <v>1643</v>
      </c>
      <c r="U469" s="39" t="s">
        <v>35</v>
      </c>
      <c r="V469" s="53"/>
    </row>
    <row r="470" ht="87" customHeight="1" spans="1:22">
      <c r="A470" s="11">
        <v>466</v>
      </c>
      <c r="B470" s="12" t="s">
        <v>1328</v>
      </c>
      <c r="C470" s="12" t="s">
        <v>1636</v>
      </c>
      <c r="D470" s="12" t="s">
        <v>60</v>
      </c>
      <c r="E470" s="12" t="s">
        <v>1512</v>
      </c>
      <c r="F470" s="12" t="s">
        <v>54</v>
      </c>
      <c r="G470" s="12">
        <v>2021.5</v>
      </c>
      <c r="H470" s="12">
        <v>2021.12</v>
      </c>
      <c r="I470" s="12" t="s">
        <v>1644</v>
      </c>
      <c r="J470" s="12" t="s">
        <v>1645</v>
      </c>
      <c r="K470" s="14">
        <v>15</v>
      </c>
      <c r="L470" s="14">
        <v>13</v>
      </c>
      <c r="M470" s="26">
        <v>0</v>
      </c>
      <c r="N470" s="12">
        <v>2</v>
      </c>
      <c r="O470" s="27">
        <v>120</v>
      </c>
      <c r="P470" s="14">
        <v>7</v>
      </c>
      <c r="Q470" s="14">
        <v>0</v>
      </c>
      <c r="R470" s="14">
        <v>113</v>
      </c>
      <c r="S470" s="38" t="s">
        <v>1642</v>
      </c>
      <c r="T470" s="38" t="s">
        <v>1646</v>
      </c>
      <c r="U470" s="39" t="s">
        <v>35</v>
      </c>
      <c r="V470" s="33"/>
    </row>
    <row r="471" ht="87" customHeight="1" spans="1:22">
      <c r="A471" s="11">
        <v>467</v>
      </c>
      <c r="B471" s="12" t="s">
        <v>1328</v>
      </c>
      <c r="C471" s="12" t="s">
        <v>1636</v>
      </c>
      <c r="D471" s="12" t="s">
        <v>27</v>
      </c>
      <c r="E471" s="12" t="s">
        <v>1647</v>
      </c>
      <c r="F471" s="12" t="s">
        <v>49</v>
      </c>
      <c r="G471" s="14">
        <v>2021.5</v>
      </c>
      <c r="H471" s="12">
        <v>2021.12</v>
      </c>
      <c r="I471" s="12" t="s">
        <v>1648</v>
      </c>
      <c r="J471" s="12" t="s">
        <v>1649</v>
      </c>
      <c r="K471" s="14">
        <v>5.01</v>
      </c>
      <c r="L471" s="14">
        <v>5</v>
      </c>
      <c r="M471" s="26">
        <v>0</v>
      </c>
      <c r="N471" s="12">
        <v>0.01</v>
      </c>
      <c r="O471" s="27">
        <v>120</v>
      </c>
      <c r="P471" s="14">
        <v>13</v>
      </c>
      <c r="Q471" s="14">
        <v>0</v>
      </c>
      <c r="R471" s="14">
        <v>107</v>
      </c>
      <c r="S471" s="38" t="s">
        <v>1650</v>
      </c>
      <c r="T471" s="38" t="s">
        <v>1562</v>
      </c>
      <c r="U471" s="39" t="s">
        <v>35</v>
      </c>
      <c r="V471" s="33"/>
    </row>
    <row r="472" ht="87" customHeight="1" spans="1:22">
      <c r="A472" s="11">
        <v>468</v>
      </c>
      <c r="B472" s="12" t="s">
        <v>1328</v>
      </c>
      <c r="C472" s="12" t="s">
        <v>1636</v>
      </c>
      <c r="D472" s="12" t="s">
        <v>27</v>
      </c>
      <c r="E472" s="12" t="s">
        <v>1236</v>
      </c>
      <c r="F472" s="12" t="s">
        <v>49</v>
      </c>
      <c r="G472" s="12">
        <v>2021.5</v>
      </c>
      <c r="H472" s="12">
        <v>2021.12</v>
      </c>
      <c r="I472" s="12" t="s">
        <v>1651</v>
      </c>
      <c r="J472" s="12" t="s">
        <v>1652</v>
      </c>
      <c r="K472" s="14">
        <v>15</v>
      </c>
      <c r="L472" s="19">
        <v>13</v>
      </c>
      <c r="M472" s="26">
        <v>0</v>
      </c>
      <c r="N472" s="20">
        <v>2</v>
      </c>
      <c r="O472" s="27">
        <v>25</v>
      </c>
      <c r="P472" s="14">
        <v>4</v>
      </c>
      <c r="Q472" s="14">
        <v>0</v>
      </c>
      <c r="R472" s="14">
        <v>21</v>
      </c>
      <c r="S472" s="38" t="s">
        <v>1653</v>
      </c>
      <c r="T472" s="38" t="s">
        <v>1654</v>
      </c>
      <c r="U472" s="39" t="s">
        <v>35</v>
      </c>
      <c r="V472" s="33"/>
    </row>
    <row r="473" ht="87" customHeight="1" spans="1:22">
      <c r="A473" s="11">
        <v>469</v>
      </c>
      <c r="B473" s="12" t="s">
        <v>1328</v>
      </c>
      <c r="C473" s="12" t="s">
        <v>1636</v>
      </c>
      <c r="D473" s="12" t="s">
        <v>27</v>
      </c>
      <c r="E473" s="12" t="s">
        <v>1236</v>
      </c>
      <c r="F473" s="12" t="s">
        <v>49</v>
      </c>
      <c r="G473" s="12">
        <v>2021.5</v>
      </c>
      <c r="H473" s="12">
        <v>2021.12</v>
      </c>
      <c r="I473" s="12" t="s">
        <v>1655</v>
      </c>
      <c r="J473" s="44" t="s">
        <v>1656</v>
      </c>
      <c r="K473" s="14">
        <v>8</v>
      </c>
      <c r="L473" s="45">
        <v>5</v>
      </c>
      <c r="M473" s="26">
        <v>0</v>
      </c>
      <c r="N473" s="12">
        <v>3</v>
      </c>
      <c r="O473" s="27">
        <v>25</v>
      </c>
      <c r="P473" s="14">
        <v>4</v>
      </c>
      <c r="Q473" s="14">
        <v>0</v>
      </c>
      <c r="R473" s="14">
        <v>21</v>
      </c>
      <c r="S473" s="38" t="s">
        <v>1653</v>
      </c>
      <c r="T473" s="38" t="s">
        <v>1654</v>
      </c>
      <c r="U473" s="39" t="s">
        <v>35</v>
      </c>
      <c r="V473" s="33"/>
    </row>
    <row r="474" ht="87" customHeight="1" spans="1:22">
      <c r="A474" s="11">
        <v>470</v>
      </c>
      <c r="B474" s="12" t="s">
        <v>1328</v>
      </c>
      <c r="C474" s="12" t="s">
        <v>1636</v>
      </c>
      <c r="D474" s="12" t="s">
        <v>27</v>
      </c>
      <c r="E474" s="12" t="s">
        <v>1369</v>
      </c>
      <c r="F474" s="12" t="s">
        <v>49</v>
      </c>
      <c r="G474" s="12">
        <v>2021.5</v>
      </c>
      <c r="H474" s="12">
        <v>2021.12</v>
      </c>
      <c r="I474" s="12" t="s">
        <v>1657</v>
      </c>
      <c r="J474" s="12" t="s">
        <v>1658</v>
      </c>
      <c r="K474" s="14">
        <v>12.01</v>
      </c>
      <c r="L474" s="19">
        <v>12</v>
      </c>
      <c r="M474" s="26">
        <v>0</v>
      </c>
      <c r="N474" s="20">
        <v>0.01</v>
      </c>
      <c r="O474" s="27">
        <v>20</v>
      </c>
      <c r="P474" s="14">
        <v>5</v>
      </c>
      <c r="Q474" s="14">
        <v>0</v>
      </c>
      <c r="R474" s="14">
        <v>15</v>
      </c>
      <c r="S474" s="38" t="s">
        <v>1659</v>
      </c>
      <c r="T474" s="38" t="s">
        <v>1368</v>
      </c>
      <c r="U474" s="39" t="s">
        <v>35</v>
      </c>
      <c r="V474" s="33"/>
    </row>
    <row r="475" ht="87" customHeight="1" spans="1:22">
      <c r="A475" s="11">
        <v>471</v>
      </c>
      <c r="B475" s="12" t="s">
        <v>1328</v>
      </c>
      <c r="C475" s="12" t="s">
        <v>1636</v>
      </c>
      <c r="D475" s="12" t="s">
        <v>27</v>
      </c>
      <c r="E475" s="12" t="s">
        <v>297</v>
      </c>
      <c r="F475" s="12" t="s">
        <v>49</v>
      </c>
      <c r="G475" s="12">
        <v>2021.5</v>
      </c>
      <c r="H475" s="12">
        <v>2021.12</v>
      </c>
      <c r="I475" s="12" t="s">
        <v>1660</v>
      </c>
      <c r="J475" s="12" t="s">
        <v>1661</v>
      </c>
      <c r="K475" s="14">
        <v>12</v>
      </c>
      <c r="L475" s="14">
        <v>10</v>
      </c>
      <c r="M475" s="26">
        <v>0</v>
      </c>
      <c r="N475" s="12">
        <v>2</v>
      </c>
      <c r="O475" s="27">
        <v>25</v>
      </c>
      <c r="P475" s="14">
        <v>7</v>
      </c>
      <c r="Q475" s="14">
        <v>0</v>
      </c>
      <c r="R475" s="14">
        <v>18</v>
      </c>
      <c r="S475" s="38" t="s">
        <v>1662</v>
      </c>
      <c r="T475" s="38" t="s">
        <v>1368</v>
      </c>
      <c r="U475" s="39" t="s">
        <v>35</v>
      </c>
      <c r="V475" s="33"/>
    </row>
    <row r="476" ht="87" customHeight="1" spans="1:22">
      <c r="A476" s="11">
        <v>472</v>
      </c>
      <c r="B476" s="12" t="s">
        <v>1328</v>
      </c>
      <c r="C476" s="12" t="s">
        <v>1636</v>
      </c>
      <c r="D476" s="12" t="s">
        <v>27</v>
      </c>
      <c r="E476" s="12" t="s">
        <v>1236</v>
      </c>
      <c r="F476" s="12" t="s">
        <v>49</v>
      </c>
      <c r="G476" s="12">
        <v>2021.5</v>
      </c>
      <c r="H476" s="13" t="s">
        <v>185</v>
      </c>
      <c r="I476" s="12" t="s">
        <v>1663</v>
      </c>
      <c r="J476" s="41" t="s">
        <v>1664</v>
      </c>
      <c r="K476" s="43">
        <v>8</v>
      </c>
      <c r="L476" s="43">
        <v>6</v>
      </c>
      <c r="M476" s="26">
        <v>0</v>
      </c>
      <c r="N476" s="41">
        <v>2</v>
      </c>
      <c r="O476" s="27">
        <v>35</v>
      </c>
      <c r="P476" s="43">
        <v>4</v>
      </c>
      <c r="Q476" s="43">
        <v>0</v>
      </c>
      <c r="R476" s="43">
        <v>31</v>
      </c>
      <c r="S476" s="38" t="s">
        <v>1665</v>
      </c>
      <c r="T476" s="38" t="s">
        <v>1373</v>
      </c>
      <c r="U476" s="39" t="s">
        <v>35</v>
      </c>
      <c r="V476" s="53"/>
    </row>
    <row r="477" ht="87" customHeight="1" spans="1:22">
      <c r="A477" s="11">
        <v>473</v>
      </c>
      <c r="B477" s="12" t="s">
        <v>1328</v>
      </c>
      <c r="C477" s="12" t="s">
        <v>1666</v>
      </c>
      <c r="D477" s="12" t="s">
        <v>27</v>
      </c>
      <c r="E477" s="12" t="s">
        <v>1356</v>
      </c>
      <c r="F477" s="12" t="s">
        <v>54</v>
      </c>
      <c r="G477" s="14">
        <v>2021.1</v>
      </c>
      <c r="H477" s="12">
        <v>2021.12</v>
      </c>
      <c r="I477" s="12" t="s">
        <v>1667</v>
      </c>
      <c r="J477" s="12" t="s">
        <v>1668</v>
      </c>
      <c r="K477" s="14">
        <v>6</v>
      </c>
      <c r="L477" s="29">
        <v>5</v>
      </c>
      <c r="M477" s="26">
        <v>0</v>
      </c>
      <c r="N477" s="22">
        <v>1</v>
      </c>
      <c r="O477" s="27">
        <v>22</v>
      </c>
      <c r="P477" s="14">
        <v>13</v>
      </c>
      <c r="Q477" s="14">
        <v>0</v>
      </c>
      <c r="R477" s="14">
        <v>9</v>
      </c>
      <c r="S477" s="38" t="s">
        <v>1669</v>
      </c>
      <c r="T477" s="38" t="s">
        <v>1309</v>
      </c>
      <c r="U477" s="39" t="s">
        <v>35</v>
      </c>
      <c r="V477" s="33"/>
    </row>
    <row r="478" ht="87" customHeight="1" spans="1:22">
      <c r="A478" s="11">
        <v>474</v>
      </c>
      <c r="B478" s="12" t="s">
        <v>1328</v>
      </c>
      <c r="C478" s="12" t="s">
        <v>1666</v>
      </c>
      <c r="D478" s="12" t="s">
        <v>60</v>
      </c>
      <c r="E478" s="12" t="s">
        <v>1670</v>
      </c>
      <c r="F478" s="12" t="s">
        <v>49</v>
      </c>
      <c r="G478" s="13" t="s">
        <v>1475</v>
      </c>
      <c r="H478" s="13" t="s">
        <v>185</v>
      </c>
      <c r="I478" s="12" t="s">
        <v>1671</v>
      </c>
      <c r="J478" s="12" t="s">
        <v>1672</v>
      </c>
      <c r="K478" s="14">
        <v>9</v>
      </c>
      <c r="L478" s="29">
        <v>8</v>
      </c>
      <c r="M478" s="26">
        <v>0</v>
      </c>
      <c r="N478" s="22">
        <v>1</v>
      </c>
      <c r="O478" s="27">
        <v>20</v>
      </c>
      <c r="P478" s="14">
        <v>8</v>
      </c>
      <c r="Q478" s="14">
        <v>0</v>
      </c>
      <c r="R478" s="14">
        <v>12</v>
      </c>
      <c r="S478" s="38" t="s">
        <v>1642</v>
      </c>
      <c r="T478" s="38" t="s">
        <v>1222</v>
      </c>
      <c r="U478" s="39" t="s">
        <v>35</v>
      </c>
      <c r="V478" s="33"/>
    </row>
    <row r="479" ht="87" customHeight="1" spans="1:22">
      <c r="A479" s="11">
        <v>475</v>
      </c>
      <c r="B479" s="12" t="s">
        <v>1328</v>
      </c>
      <c r="C479" s="12" t="s">
        <v>1666</v>
      </c>
      <c r="D479" s="12" t="s">
        <v>27</v>
      </c>
      <c r="E479" s="12" t="s">
        <v>1673</v>
      </c>
      <c r="F479" s="12" t="s">
        <v>49</v>
      </c>
      <c r="G479" s="13" t="s">
        <v>1475</v>
      </c>
      <c r="H479" s="13" t="s">
        <v>185</v>
      </c>
      <c r="I479" s="12" t="s">
        <v>1674</v>
      </c>
      <c r="J479" s="12" t="s">
        <v>1675</v>
      </c>
      <c r="K479" s="14">
        <v>11</v>
      </c>
      <c r="L479" s="29">
        <v>10</v>
      </c>
      <c r="M479" s="26">
        <v>0</v>
      </c>
      <c r="N479" s="22">
        <v>1</v>
      </c>
      <c r="O479" s="27">
        <v>30</v>
      </c>
      <c r="P479" s="14">
        <v>7</v>
      </c>
      <c r="Q479" s="14">
        <v>0</v>
      </c>
      <c r="R479" s="14">
        <v>23</v>
      </c>
      <c r="S479" s="38" t="s">
        <v>1482</v>
      </c>
      <c r="T479" s="38" t="s">
        <v>1676</v>
      </c>
      <c r="U479" s="39" t="s">
        <v>35</v>
      </c>
      <c r="V479" s="33"/>
    </row>
    <row r="480" ht="87" customHeight="1" spans="1:22">
      <c r="A480" s="11">
        <v>476</v>
      </c>
      <c r="B480" s="12" t="s">
        <v>1328</v>
      </c>
      <c r="C480" s="12" t="s">
        <v>1666</v>
      </c>
      <c r="D480" s="12" t="s">
        <v>27</v>
      </c>
      <c r="E480" s="41" t="s">
        <v>1677</v>
      </c>
      <c r="F480" s="41" t="s">
        <v>49</v>
      </c>
      <c r="G480" s="41">
        <v>2021.1</v>
      </c>
      <c r="H480" s="41">
        <v>2021.12</v>
      </c>
      <c r="I480" s="12" t="s">
        <v>1678</v>
      </c>
      <c r="J480" s="41" t="s">
        <v>1679</v>
      </c>
      <c r="K480" s="43">
        <v>8</v>
      </c>
      <c r="L480" s="43">
        <v>8</v>
      </c>
      <c r="M480" s="26">
        <v>0</v>
      </c>
      <c r="N480" s="41">
        <v>0</v>
      </c>
      <c r="O480" s="27">
        <v>45</v>
      </c>
      <c r="P480" s="43">
        <v>15</v>
      </c>
      <c r="Q480" s="43">
        <v>0</v>
      </c>
      <c r="R480" s="43">
        <v>30</v>
      </c>
      <c r="S480" s="54" t="s">
        <v>1680</v>
      </c>
      <c r="T480" s="54" t="s">
        <v>73</v>
      </c>
      <c r="U480" s="39" t="s">
        <v>35</v>
      </c>
      <c r="V480" s="53"/>
    </row>
    <row r="481" ht="87" customHeight="1" spans="1:22">
      <c r="A481" s="11">
        <v>477</v>
      </c>
      <c r="B481" s="12" t="s">
        <v>1328</v>
      </c>
      <c r="C481" s="12" t="s">
        <v>1681</v>
      </c>
      <c r="D481" s="12" t="s">
        <v>27</v>
      </c>
      <c r="E481" s="12" t="s">
        <v>1127</v>
      </c>
      <c r="F481" s="12" t="s">
        <v>49</v>
      </c>
      <c r="G481" s="12">
        <v>2021.5</v>
      </c>
      <c r="H481" s="13" t="s">
        <v>185</v>
      </c>
      <c r="I481" s="12" t="s">
        <v>1682</v>
      </c>
      <c r="J481" s="41" t="s">
        <v>1683</v>
      </c>
      <c r="K481" s="43">
        <v>7</v>
      </c>
      <c r="L481" s="43">
        <v>5</v>
      </c>
      <c r="M481" s="26">
        <v>0</v>
      </c>
      <c r="N481" s="41">
        <v>2</v>
      </c>
      <c r="O481" s="27">
        <v>15</v>
      </c>
      <c r="P481" s="43">
        <v>4</v>
      </c>
      <c r="Q481" s="43">
        <v>0</v>
      </c>
      <c r="R481" s="43">
        <v>11</v>
      </c>
      <c r="S481" s="66" t="s">
        <v>1684</v>
      </c>
      <c r="T481" s="38" t="s">
        <v>1685</v>
      </c>
      <c r="U481" s="39" t="s">
        <v>35</v>
      </c>
      <c r="V481" s="53"/>
    </row>
    <row r="482" ht="87" customHeight="1" spans="1:22">
      <c r="A482" s="11">
        <v>478</v>
      </c>
      <c r="B482" s="12" t="s">
        <v>1328</v>
      </c>
      <c r="C482" s="12" t="s">
        <v>1681</v>
      </c>
      <c r="D482" s="12" t="s">
        <v>27</v>
      </c>
      <c r="E482" s="12" t="s">
        <v>1127</v>
      </c>
      <c r="F482" s="12" t="s">
        <v>49</v>
      </c>
      <c r="G482" s="12">
        <v>2021.5</v>
      </c>
      <c r="H482" s="13" t="s">
        <v>185</v>
      </c>
      <c r="I482" s="12" t="s">
        <v>1686</v>
      </c>
      <c r="J482" s="12" t="s">
        <v>1687</v>
      </c>
      <c r="K482" s="14">
        <v>16</v>
      </c>
      <c r="L482" s="19">
        <v>15</v>
      </c>
      <c r="M482" s="26">
        <v>0</v>
      </c>
      <c r="N482" s="20">
        <v>1</v>
      </c>
      <c r="O482" s="27">
        <v>25</v>
      </c>
      <c r="P482" s="14">
        <v>9</v>
      </c>
      <c r="Q482" s="14">
        <v>0</v>
      </c>
      <c r="R482" s="14">
        <v>16</v>
      </c>
      <c r="S482" s="66" t="s">
        <v>1688</v>
      </c>
      <c r="T482" s="38" t="s">
        <v>1685</v>
      </c>
      <c r="U482" s="39" t="s">
        <v>35</v>
      </c>
      <c r="V482" s="53"/>
    </row>
    <row r="483" ht="87" customHeight="1" spans="1:22">
      <c r="A483" s="11">
        <v>479</v>
      </c>
      <c r="B483" s="12" t="s">
        <v>1328</v>
      </c>
      <c r="C483" s="12" t="s">
        <v>1681</v>
      </c>
      <c r="D483" s="12" t="s">
        <v>27</v>
      </c>
      <c r="E483" s="12" t="s">
        <v>1689</v>
      </c>
      <c r="F483" s="12" t="s">
        <v>54</v>
      </c>
      <c r="G483" s="57">
        <v>2021.5</v>
      </c>
      <c r="H483" s="57">
        <v>2021.12</v>
      </c>
      <c r="I483" s="12" t="s">
        <v>1690</v>
      </c>
      <c r="J483" s="57" t="s">
        <v>1691</v>
      </c>
      <c r="K483" s="14">
        <v>16</v>
      </c>
      <c r="L483" s="19">
        <v>15</v>
      </c>
      <c r="M483" s="26">
        <v>0</v>
      </c>
      <c r="N483" s="12">
        <v>1</v>
      </c>
      <c r="O483" s="27">
        <v>20</v>
      </c>
      <c r="P483" s="14">
        <v>16</v>
      </c>
      <c r="Q483" s="14">
        <v>0</v>
      </c>
      <c r="R483" s="14">
        <v>4</v>
      </c>
      <c r="S483" s="66" t="s">
        <v>1692</v>
      </c>
      <c r="T483" s="38" t="s">
        <v>1685</v>
      </c>
      <c r="U483" s="39" t="s">
        <v>35</v>
      </c>
      <c r="V483" s="33"/>
    </row>
    <row r="484" ht="87" customHeight="1" spans="1:22">
      <c r="A484" s="11">
        <v>480</v>
      </c>
      <c r="B484" s="12" t="s">
        <v>1328</v>
      </c>
      <c r="C484" s="12" t="s">
        <v>1681</v>
      </c>
      <c r="D484" s="12" t="s">
        <v>27</v>
      </c>
      <c r="E484" s="12" t="s">
        <v>1567</v>
      </c>
      <c r="F484" s="12" t="s">
        <v>54</v>
      </c>
      <c r="G484" s="57">
        <v>2021.5</v>
      </c>
      <c r="H484" s="57">
        <v>2021.12</v>
      </c>
      <c r="I484" s="12" t="s">
        <v>1693</v>
      </c>
      <c r="J484" s="12" t="s">
        <v>1694</v>
      </c>
      <c r="K484" s="14">
        <v>11</v>
      </c>
      <c r="L484" s="19">
        <v>10</v>
      </c>
      <c r="M484" s="26">
        <v>0</v>
      </c>
      <c r="N484" s="12">
        <v>1</v>
      </c>
      <c r="O484" s="27">
        <v>18</v>
      </c>
      <c r="P484" s="14">
        <v>15</v>
      </c>
      <c r="Q484" s="14">
        <v>0</v>
      </c>
      <c r="R484" s="14">
        <v>3</v>
      </c>
      <c r="S484" s="66" t="s">
        <v>1692</v>
      </c>
      <c r="T484" s="38" t="s">
        <v>1685</v>
      </c>
      <c r="U484" s="39" t="s">
        <v>35</v>
      </c>
      <c r="V484" s="33"/>
    </row>
    <row r="485" ht="87" customHeight="1" spans="1:22">
      <c r="A485" s="11">
        <v>481</v>
      </c>
      <c r="B485" s="12" t="s">
        <v>1328</v>
      </c>
      <c r="C485" s="12" t="s">
        <v>1681</v>
      </c>
      <c r="D485" s="12" t="s">
        <v>27</v>
      </c>
      <c r="E485" s="12" t="s">
        <v>1567</v>
      </c>
      <c r="F485" s="12" t="s">
        <v>54</v>
      </c>
      <c r="G485" s="57">
        <v>2021.5</v>
      </c>
      <c r="H485" s="57">
        <v>2021.12</v>
      </c>
      <c r="I485" s="12" t="s">
        <v>1695</v>
      </c>
      <c r="J485" s="12" t="s">
        <v>1696</v>
      </c>
      <c r="K485" s="14">
        <v>16</v>
      </c>
      <c r="L485" s="19">
        <v>15</v>
      </c>
      <c r="M485" s="26">
        <v>0</v>
      </c>
      <c r="N485" s="12">
        <v>1</v>
      </c>
      <c r="O485" s="27">
        <v>20</v>
      </c>
      <c r="P485" s="14">
        <v>2</v>
      </c>
      <c r="Q485" s="14">
        <v>0</v>
      </c>
      <c r="R485" s="14">
        <v>18</v>
      </c>
      <c r="S485" s="66" t="s">
        <v>1692</v>
      </c>
      <c r="T485" s="38" t="s">
        <v>1685</v>
      </c>
      <c r="U485" s="39" t="s">
        <v>35</v>
      </c>
      <c r="V485" s="33"/>
    </row>
    <row r="486" ht="87" customHeight="1" spans="1:22">
      <c r="A486" s="11">
        <v>482</v>
      </c>
      <c r="B486" s="12" t="s">
        <v>1328</v>
      </c>
      <c r="C486" s="12" t="s">
        <v>1681</v>
      </c>
      <c r="D486" s="12" t="s">
        <v>27</v>
      </c>
      <c r="E486" s="12" t="s">
        <v>1567</v>
      </c>
      <c r="F486" s="12" t="s">
        <v>54</v>
      </c>
      <c r="G486" s="57">
        <v>2021.5</v>
      </c>
      <c r="H486" s="57">
        <v>2021.12</v>
      </c>
      <c r="I486" s="12" t="s">
        <v>1697</v>
      </c>
      <c r="J486" s="12" t="s">
        <v>1698</v>
      </c>
      <c r="K486" s="14">
        <v>16</v>
      </c>
      <c r="L486" s="19">
        <v>15</v>
      </c>
      <c r="M486" s="26">
        <v>0</v>
      </c>
      <c r="N486" s="12">
        <v>1</v>
      </c>
      <c r="O486" s="27">
        <v>20</v>
      </c>
      <c r="P486" s="14">
        <v>2</v>
      </c>
      <c r="Q486" s="14">
        <v>0</v>
      </c>
      <c r="R486" s="14">
        <v>18</v>
      </c>
      <c r="S486" s="66" t="s">
        <v>1692</v>
      </c>
      <c r="T486" s="38" t="s">
        <v>1685</v>
      </c>
      <c r="U486" s="39" t="s">
        <v>35</v>
      </c>
      <c r="V486" s="33"/>
    </row>
    <row r="487" ht="87" customHeight="1" spans="1:22">
      <c r="A487" s="11">
        <v>483</v>
      </c>
      <c r="B487" s="12" t="s">
        <v>1328</v>
      </c>
      <c r="C487" s="12" t="s">
        <v>1681</v>
      </c>
      <c r="D487" s="12" t="s">
        <v>27</v>
      </c>
      <c r="E487" s="12" t="s">
        <v>1699</v>
      </c>
      <c r="F487" s="12" t="s">
        <v>49</v>
      </c>
      <c r="G487" s="57">
        <v>2021.5</v>
      </c>
      <c r="H487" s="57">
        <v>2021.12</v>
      </c>
      <c r="I487" s="12" t="s">
        <v>1700</v>
      </c>
      <c r="J487" s="44" t="s">
        <v>1701</v>
      </c>
      <c r="K487" s="14">
        <v>7</v>
      </c>
      <c r="L487" s="45">
        <v>6</v>
      </c>
      <c r="M487" s="26">
        <v>0</v>
      </c>
      <c r="N487" s="12">
        <v>1</v>
      </c>
      <c r="O487" s="27">
        <v>17</v>
      </c>
      <c r="P487" s="14">
        <v>4</v>
      </c>
      <c r="Q487" s="14">
        <v>0</v>
      </c>
      <c r="R487" s="14">
        <v>13</v>
      </c>
      <c r="S487" s="66" t="s">
        <v>1692</v>
      </c>
      <c r="T487" s="38" t="s">
        <v>1685</v>
      </c>
      <c r="U487" s="39" t="s">
        <v>35</v>
      </c>
      <c r="V487" s="33"/>
    </row>
    <row r="488" ht="87" customHeight="1" spans="1:22">
      <c r="A488" s="11">
        <v>484</v>
      </c>
      <c r="B488" s="12" t="s">
        <v>1328</v>
      </c>
      <c r="C488" s="12" t="s">
        <v>1681</v>
      </c>
      <c r="D488" s="12" t="s">
        <v>27</v>
      </c>
      <c r="E488" s="12" t="s">
        <v>1702</v>
      </c>
      <c r="F488" s="12" t="s">
        <v>49</v>
      </c>
      <c r="G488" s="57">
        <v>2021.5</v>
      </c>
      <c r="H488" s="57">
        <v>2021.12</v>
      </c>
      <c r="I488" s="12" t="s">
        <v>1703</v>
      </c>
      <c r="J488" s="12" t="s">
        <v>1704</v>
      </c>
      <c r="K488" s="14">
        <v>8.2</v>
      </c>
      <c r="L488" s="19">
        <v>8</v>
      </c>
      <c r="M488" s="26">
        <v>0</v>
      </c>
      <c r="N488" s="12">
        <v>0.2</v>
      </c>
      <c r="O488" s="27">
        <v>16</v>
      </c>
      <c r="P488" s="14">
        <v>7</v>
      </c>
      <c r="Q488" s="14">
        <v>0</v>
      </c>
      <c r="R488" s="14">
        <v>9</v>
      </c>
      <c r="S488" s="66" t="s">
        <v>1692</v>
      </c>
      <c r="T488" s="38" t="s">
        <v>1685</v>
      </c>
      <c r="U488" s="39" t="s">
        <v>35</v>
      </c>
      <c r="V488" s="33"/>
    </row>
    <row r="489" ht="87" customHeight="1" spans="1:22">
      <c r="A489" s="11">
        <v>485</v>
      </c>
      <c r="B489" s="12" t="s">
        <v>1328</v>
      </c>
      <c r="C489" s="12" t="s">
        <v>1681</v>
      </c>
      <c r="D489" s="12" t="s">
        <v>27</v>
      </c>
      <c r="E489" s="12" t="s">
        <v>1127</v>
      </c>
      <c r="F489" s="12" t="s">
        <v>49</v>
      </c>
      <c r="G489" s="57">
        <v>2021.5</v>
      </c>
      <c r="H489" s="57">
        <v>2021.12</v>
      </c>
      <c r="I489" s="12" t="s">
        <v>1690</v>
      </c>
      <c r="J489" s="12" t="s">
        <v>1705</v>
      </c>
      <c r="K489" s="14">
        <v>11</v>
      </c>
      <c r="L489" s="19">
        <v>10</v>
      </c>
      <c r="M489" s="26">
        <v>0</v>
      </c>
      <c r="N489" s="12">
        <v>1</v>
      </c>
      <c r="O489" s="27">
        <v>25</v>
      </c>
      <c r="P489" s="14">
        <v>6</v>
      </c>
      <c r="Q489" s="14">
        <v>0</v>
      </c>
      <c r="R489" s="14">
        <v>19</v>
      </c>
      <c r="S489" s="66" t="s">
        <v>1692</v>
      </c>
      <c r="T489" s="38" t="s">
        <v>1685</v>
      </c>
      <c r="U489" s="39" t="s">
        <v>35</v>
      </c>
      <c r="V489" s="33"/>
    </row>
    <row r="490" ht="87" customHeight="1" spans="1:22">
      <c r="A490" s="11">
        <v>486</v>
      </c>
      <c r="B490" s="12" t="s">
        <v>1328</v>
      </c>
      <c r="C490" s="12" t="s">
        <v>1706</v>
      </c>
      <c r="D490" s="24" t="s">
        <v>27</v>
      </c>
      <c r="E490" s="24" t="s">
        <v>87</v>
      </c>
      <c r="F490" s="24" t="s">
        <v>29</v>
      </c>
      <c r="G490" s="24">
        <v>2021.5</v>
      </c>
      <c r="H490" s="24">
        <v>2021.12</v>
      </c>
      <c r="I490" s="12" t="s">
        <v>1707</v>
      </c>
      <c r="J490" s="24" t="s">
        <v>1708</v>
      </c>
      <c r="K490" s="25">
        <v>5.2</v>
      </c>
      <c r="L490" s="25">
        <v>5</v>
      </c>
      <c r="M490" s="26">
        <v>0</v>
      </c>
      <c r="N490" s="24">
        <v>0.2</v>
      </c>
      <c r="O490" s="27">
        <v>34</v>
      </c>
      <c r="P490" s="25">
        <v>32</v>
      </c>
      <c r="Q490" s="25">
        <v>2</v>
      </c>
      <c r="R490" s="25">
        <v>0</v>
      </c>
      <c r="S490" s="55" t="s">
        <v>1709</v>
      </c>
      <c r="T490" s="38" t="s">
        <v>844</v>
      </c>
      <c r="U490" s="39" t="s">
        <v>35</v>
      </c>
      <c r="V490" s="33"/>
    </row>
    <row r="491" ht="87" customHeight="1" spans="1:22">
      <c r="A491" s="11">
        <v>487</v>
      </c>
      <c r="B491" s="12" t="s">
        <v>1328</v>
      </c>
      <c r="C491" s="12" t="s">
        <v>1706</v>
      </c>
      <c r="D491" s="24" t="s">
        <v>27</v>
      </c>
      <c r="E491" s="24" t="s">
        <v>118</v>
      </c>
      <c r="F491" s="24" t="s">
        <v>37</v>
      </c>
      <c r="G491" s="24">
        <v>2021.5</v>
      </c>
      <c r="H491" s="24">
        <v>2021.12</v>
      </c>
      <c r="I491" s="12" t="s">
        <v>1710</v>
      </c>
      <c r="J491" s="41" t="s">
        <v>1711</v>
      </c>
      <c r="K491" s="43">
        <v>8</v>
      </c>
      <c r="L491" s="43">
        <v>8</v>
      </c>
      <c r="M491" s="26">
        <v>0</v>
      </c>
      <c r="N491" s="41">
        <v>0</v>
      </c>
      <c r="O491" s="27">
        <v>15</v>
      </c>
      <c r="P491" s="43">
        <v>15</v>
      </c>
      <c r="Q491" s="43">
        <v>0</v>
      </c>
      <c r="R491" s="43">
        <v>0</v>
      </c>
      <c r="S491" s="55" t="s">
        <v>1712</v>
      </c>
      <c r="T491" s="38" t="s">
        <v>844</v>
      </c>
      <c r="U491" s="39" t="s">
        <v>35</v>
      </c>
      <c r="V491" s="53"/>
    </row>
    <row r="492" ht="87" customHeight="1" spans="1:22">
      <c r="A492" s="11">
        <v>488</v>
      </c>
      <c r="B492" s="12" t="s">
        <v>1328</v>
      </c>
      <c r="C492" s="12" t="s">
        <v>1706</v>
      </c>
      <c r="D492" s="24" t="s">
        <v>27</v>
      </c>
      <c r="E492" s="24" t="s">
        <v>118</v>
      </c>
      <c r="F492" s="24" t="s">
        <v>37</v>
      </c>
      <c r="G492" s="24">
        <v>2021.5</v>
      </c>
      <c r="H492" s="24">
        <v>2021.12</v>
      </c>
      <c r="I492" s="12" t="s">
        <v>1713</v>
      </c>
      <c r="J492" s="24" t="s">
        <v>1714</v>
      </c>
      <c r="K492" s="25">
        <v>8</v>
      </c>
      <c r="L492" s="25">
        <v>7</v>
      </c>
      <c r="M492" s="26">
        <v>0</v>
      </c>
      <c r="N492" s="24">
        <v>1</v>
      </c>
      <c r="O492" s="27">
        <v>43</v>
      </c>
      <c r="P492" s="25">
        <v>42</v>
      </c>
      <c r="Q492" s="25">
        <v>1</v>
      </c>
      <c r="R492" s="25">
        <v>0</v>
      </c>
      <c r="S492" s="55" t="s">
        <v>1715</v>
      </c>
      <c r="T492" s="38" t="s">
        <v>844</v>
      </c>
      <c r="U492" s="26" t="s">
        <v>35</v>
      </c>
      <c r="V492" s="33"/>
    </row>
    <row r="493" ht="87" customHeight="1" spans="1:22">
      <c r="A493" s="11">
        <v>489</v>
      </c>
      <c r="B493" s="12" t="s">
        <v>1328</v>
      </c>
      <c r="C493" s="12" t="s">
        <v>1706</v>
      </c>
      <c r="D493" s="24" t="s">
        <v>27</v>
      </c>
      <c r="E493" s="24" t="s">
        <v>87</v>
      </c>
      <c r="F493" s="24" t="s">
        <v>29</v>
      </c>
      <c r="G493" s="24">
        <v>2021.5</v>
      </c>
      <c r="H493" s="24">
        <v>2021.12</v>
      </c>
      <c r="I493" s="12" t="s">
        <v>1716</v>
      </c>
      <c r="J493" s="24" t="s">
        <v>1717</v>
      </c>
      <c r="K493" s="25">
        <v>7</v>
      </c>
      <c r="L493" s="25">
        <v>6</v>
      </c>
      <c r="M493" s="26">
        <v>0</v>
      </c>
      <c r="N493" s="24">
        <v>1</v>
      </c>
      <c r="O493" s="27">
        <v>25</v>
      </c>
      <c r="P493" s="25">
        <v>25</v>
      </c>
      <c r="Q493" s="25">
        <v>0</v>
      </c>
      <c r="R493" s="25">
        <v>0</v>
      </c>
      <c r="S493" s="55" t="s">
        <v>1718</v>
      </c>
      <c r="T493" s="38" t="s">
        <v>844</v>
      </c>
      <c r="U493" s="39" t="s">
        <v>35</v>
      </c>
      <c r="V493" s="33"/>
    </row>
    <row r="494" ht="87" customHeight="1" spans="1:22">
      <c r="A494" s="11">
        <v>490</v>
      </c>
      <c r="B494" s="12" t="s">
        <v>1328</v>
      </c>
      <c r="C494" s="12" t="s">
        <v>1706</v>
      </c>
      <c r="D494" s="24" t="s">
        <v>27</v>
      </c>
      <c r="E494" s="24" t="s">
        <v>1719</v>
      </c>
      <c r="F494" s="24" t="s">
        <v>49</v>
      </c>
      <c r="G494" s="24">
        <v>2021.6</v>
      </c>
      <c r="H494" s="24">
        <v>2021.12</v>
      </c>
      <c r="I494" s="12" t="s">
        <v>1720</v>
      </c>
      <c r="J494" s="61" t="s">
        <v>1721</v>
      </c>
      <c r="K494" s="27">
        <v>58</v>
      </c>
      <c r="L494" s="27">
        <v>40</v>
      </c>
      <c r="M494" s="26">
        <v>0</v>
      </c>
      <c r="N494" s="26">
        <v>18</v>
      </c>
      <c r="O494" s="27">
        <v>69</v>
      </c>
      <c r="P494" s="27">
        <v>68</v>
      </c>
      <c r="Q494" s="27">
        <v>1</v>
      </c>
      <c r="R494" s="27">
        <v>0</v>
      </c>
      <c r="S494" s="55" t="s">
        <v>1722</v>
      </c>
      <c r="T494" s="38" t="s">
        <v>844</v>
      </c>
      <c r="U494" s="39" t="s">
        <v>35</v>
      </c>
      <c r="V494" s="53"/>
    </row>
    <row r="495" ht="87" customHeight="1" spans="1:22">
      <c r="A495" s="11">
        <v>491</v>
      </c>
      <c r="B495" s="12" t="s">
        <v>1328</v>
      </c>
      <c r="C495" s="12" t="s">
        <v>1706</v>
      </c>
      <c r="D495" s="24" t="s">
        <v>27</v>
      </c>
      <c r="E495" s="12" t="s">
        <v>1723</v>
      </c>
      <c r="F495" s="12" t="s">
        <v>29</v>
      </c>
      <c r="G495" s="12">
        <v>2021.9</v>
      </c>
      <c r="H495" s="12">
        <v>2021.12</v>
      </c>
      <c r="I495" s="12" t="s">
        <v>1724</v>
      </c>
      <c r="J495" s="12" t="s">
        <v>1725</v>
      </c>
      <c r="K495" s="14">
        <v>5.3</v>
      </c>
      <c r="L495" s="14">
        <v>5</v>
      </c>
      <c r="M495" s="26">
        <v>0</v>
      </c>
      <c r="N495" s="12">
        <v>0.3</v>
      </c>
      <c r="O495" s="27">
        <v>17</v>
      </c>
      <c r="P495" s="14">
        <v>17</v>
      </c>
      <c r="Q495" s="14">
        <v>0</v>
      </c>
      <c r="R495" s="14">
        <v>0</v>
      </c>
      <c r="S495" s="38" t="s">
        <v>1726</v>
      </c>
      <c r="T495" s="38" t="s">
        <v>1727</v>
      </c>
      <c r="U495" s="39" t="s">
        <v>67</v>
      </c>
      <c r="V495" s="33"/>
    </row>
    <row r="496" ht="87" customHeight="1" spans="1:22">
      <c r="A496" s="11">
        <v>492</v>
      </c>
      <c r="B496" s="12" t="s">
        <v>1328</v>
      </c>
      <c r="C496" s="12" t="s">
        <v>1706</v>
      </c>
      <c r="D496" s="24" t="s">
        <v>27</v>
      </c>
      <c r="E496" s="12" t="s">
        <v>1723</v>
      </c>
      <c r="F496" s="12" t="s">
        <v>29</v>
      </c>
      <c r="G496" s="12">
        <v>2021.9</v>
      </c>
      <c r="H496" s="12">
        <v>2021.12</v>
      </c>
      <c r="I496" s="12" t="s">
        <v>1728</v>
      </c>
      <c r="J496" s="12" t="s">
        <v>1729</v>
      </c>
      <c r="K496" s="14">
        <v>5.5</v>
      </c>
      <c r="L496" s="14">
        <v>5</v>
      </c>
      <c r="M496" s="26">
        <v>0</v>
      </c>
      <c r="N496" s="12">
        <v>0.5</v>
      </c>
      <c r="O496" s="27">
        <v>18</v>
      </c>
      <c r="P496" s="14">
        <v>16</v>
      </c>
      <c r="Q496" s="14">
        <v>2</v>
      </c>
      <c r="R496" s="14">
        <v>0</v>
      </c>
      <c r="S496" s="38" t="s">
        <v>1730</v>
      </c>
      <c r="T496" s="38" t="s">
        <v>1731</v>
      </c>
      <c r="U496" s="39" t="s">
        <v>67</v>
      </c>
      <c r="V496" s="33"/>
    </row>
    <row r="497" ht="87" customHeight="1" spans="1:22">
      <c r="A497" s="11">
        <v>493</v>
      </c>
      <c r="B497" s="12" t="s">
        <v>1328</v>
      </c>
      <c r="C497" s="12" t="s">
        <v>1706</v>
      </c>
      <c r="D497" s="24" t="s">
        <v>27</v>
      </c>
      <c r="E497" s="12" t="s">
        <v>770</v>
      </c>
      <c r="F497" s="12" t="s">
        <v>49</v>
      </c>
      <c r="G497" s="12">
        <v>2021.9</v>
      </c>
      <c r="H497" s="12">
        <v>2021.12</v>
      </c>
      <c r="I497" s="12" t="s">
        <v>1732</v>
      </c>
      <c r="J497" s="12" t="s">
        <v>1733</v>
      </c>
      <c r="K497" s="14">
        <v>30.01</v>
      </c>
      <c r="L497" s="14">
        <v>30</v>
      </c>
      <c r="M497" s="26">
        <v>0</v>
      </c>
      <c r="N497" s="12">
        <v>0.01</v>
      </c>
      <c r="O497" s="27">
        <v>172</v>
      </c>
      <c r="P497" s="14">
        <v>165</v>
      </c>
      <c r="Q497" s="14">
        <v>7</v>
      </c>
      <c r="R497" s="14">
        <v>0</v>
      </c>
      <c r="S497" s="38" t="s">
        <v>1734</v>
      </c>
      <c r="T497" s="38" t="s">
        <v>844</v>
      </c>
      <c r="U497" s="39" t="s">
        <v>67</v>
      </c>
      <c r="V497" s="33"/>
    </row>
    <row r="498" ht="87" customHeight="1" spans="1:22">
      <c r="A498" s="11">
        <v>494</v>
      </c>
      <c r="B498" s="12" t="s">
        <v>1328</v>
      </c>
      <c r="C498" s="12" t="s">
        <v>1706</v>
      </c>
      <c r="D498" s="24" t="s">
        <v>27</v>
      </c>
      <c r="E498" s="12" t="s">
        <v>1735</v>
      </c>
      <c r="F498" s="12" t="s">
        <v>54</v>
      </c>
      <c r="G498" s="12">
        <v>2021.9</v>
      </c>
      <c r="H498" s="12">
        <v>2021.12</v>
      </c>
      <c r="I498" s="12" t="s">
        <v>1736</v>
      </c>
      <c r="J498" s="12" t="s">
        <v>1737</v>
      </c>
      <c r="K498" s="14">
        <v>6.01</v>
      </c>
      <c r="L498" s="14">
        <v>6</v>
      </c>
      <c r="M498" s="26">
        <v>0</v>
      </c>
      <c r="N498" s="12">
        <v>0.01</v>
      </c>
      <c r="O498" s="27">
        <v>192</v>
      </c>
      <c r="P498" s="14">
        <v>184</v>
      </c>
      <c r="Q498" s="14">
        <v>8</v>
      </c>
      <c r="R498" s="14">
        <v>0</v>
      </c>
      <c r="S498" s="38" t="s">
        <v>1738</v>
      </c>
      <c r="T498" s="38" t="s">
        <v>844</v>
      </c>
      <c r="U498" s="39" t="s">
        <v>67</v>
      </c>
      <c r="V498" s="33"/>
    </row>
    <row r="499" ht="87" customHeight="1" spans="1:22">
      <c r="A499" s="11">
        <v>495</v>
      </c>
      <c r="B499" s="12" t="s">
        <v>1328</v>
      </c>
      <c r="C499" s="12" t="s">
        <v>1706</v>
      </c>
      <c r="D499" s="24" t="s">
        <v>27</v>
      </c>
      <c r="E499" s="12" t="s">
        <v>87</v>
      </c>
      <c r="F499" s="12" t="s">
        <v>29</v>
      </c>
      <c r="G499" s="12">
        <v>2021.9</v>
      </c>
      <c r="H499" s="12">
        <v>2021.12</v>
      </c>
      <c r="I499" s="12" t="s">
        <v>1739</v>
      </c>
      <c r="J499" s="12" t="s">
        <v>1740</v>
      </c>
      <c r="K499" s="14">
        <v>6.6</v>
      </c>
      <c r="L499" s="14">
        <v>5</v>
      </c>
      <c r="M499" s="26">
        <v>0</v>
      </c>
      <c r="N499" s="12">
        <v>1.6</v>
      </c>
      <c r="O499" s="27">
        <v>12</v>
      </c>
      <c r="P499" s="14">
        <v>12</v>
      </c>
      <c r="Q499" s="14">
        <v>0</v>
      </c>
      <c r="R499" s="14">
        <v>0</v>
      </c>
      <c r="S499" s="55" t="s">
        <v>1718</v>
      </c>
      <c r="T499" s="38" t="s">
        <v>844</v>
      </c>
      <c r="U499" s="39" t="s">
        <v>67</v>
      </c>
      <c r="V499" s="33"/>
    </row>
    <row r="500" ht="87" customHeight="1" spans="1:22">
      <c r="A500" s="11">
        <v>496</v>
      </c>
      <c r="B500" s="12" t="s">
        <v>1328</v>
      </c>
      <c r="C500" s="12" t="s">
        <v>1706</v>
      </c>
      <c r="D500" s="24" t="s">
        <v>27</v>
      </c>
      <c r="E500" s="12" t="s">
        <v>1735</v>
      </c>
      <c r="F500" s="12" t="s">
        <v>54</v>
      </c>
      <c r="G500" s="12">
        <v>2021.9</v>
      </c>
      <c r="H500" s="12">
        <v>2021.12</v>
      </c>
      <c r="I500" s="12" t="s">
        <v>1741</v>
      </c>
      <c r="J500" s="12" t="s">
        <v>1742</v>
      </c>
      <c r="K500" s="14">
        <v>5.01</v>
      </c>
      <c r="L500" s="14">
        <v>5</v>
      </c>
      <c r="M500" s="26">
        <v>0</v>
      </c>
      <c r="N500" s="12">
        <v>0.01</v>
      </c>
      <c r="O500" s="27">
        <v>12</v>
      </c>
      <c r="P500" s="14">
        <v>9</v>
      </c>
      <c r="Q500" s="14">
        <v>3</v>
      </c>
      <c r="R500" s="14">
        <v>0</v>
      </c>
      <c r="S500" s="38" t="s">
        <v>1743</v>
      </c>
      <c r="T500" s="38" t="s">
        <v>844</v>
      </c>
      <c r="U500" s="39" t="s">
        <v>67</v>
      </c>
      <c r="V500" s="33"/>
    </row>
    <row r="501" ht="87" customHeight="1" spans="1:22">
      <c r="A501" s="11">
        <v>497</v>
      </c>
      <c r="B501" s="12" t="s">
        <v>1328</v>
      </c>
      <c r="C501" s="12" t="s">
        <v>1706</v>
      </c>
      <c r="D501" s="24" t="s">
        <v>27</v>
      </c>
      <c r="E501" s="12" t="s">
        <v>1434</v>
      </c>
      <c r="F501" s="12" t="s">
        <v>49</v>
      </c>
      <c r="G501" s="12">
        <v>2021.9</v>
      </c>
      <c r="H501" s="12">
        <v>2021.12</v>
      </c>
      <c r="I501" s="24" t="s">
        <v>1744</v>
      </c>
      <c r="J501" s="26" t="s">
        <v>1745</v>
      </c>
      <c r="K501" s="14">
        <v>13.5</v>
      </c>
      <c r="L501" s="14">
        <v>13</v>
      </c>
      <c r="M501" s="26">
        <v>0</v>
      </c>
      <c r="N501" s="12">
        <v>0.5</v>
      </c>
      <c r="O501" s="27">
        <v>22</v>
      </c>
      <c r="P501" s="14">
        <v>22</v>
      </c>
      <c r="Q501" s="14">
        <v>0</v>
      </c>
      <c r="R501" s="14">
        <v>0</v>
      </c>
      <c r="S501" s="38" t="s">
        <v>1680</v>
      </c>
      <c r="T501" s="38" t="s">
        <v>73</v>
      </c>
      <c r="U501" s="39" t="s">
        <v>67</v>
      </c>
      <c r="V501" s="33"/>
    </row>
    <row r="502" ht="87" customHeight="1" spans="1:22">
      <c r="A502" s="11">
        <v>498</v>
      </c>
      <c r="B502" s="12" t="s">
        <v>1328</v>
      </c>
      <c r="C502" s="12" t="s">
        <v>1706</v>
      </c>
      <c r="D502" s="24" t="s">
        <v>27</v>
      </c>
      <c r="E502" s="12" t="s">
        <v>1746</v>
      </c>
      <c r="F502" s="12" t="s">
        <v>49</v>
      </c>
      <c r="G502" s="12">
        <v>2021.9</v>
      </c>
      <c r="H502" s="12">
        <v>2021.12</v>
      </c>
      <c r="I502" s="24" t="s">
        <v>1747</v>
      </c>
      <c r="J502" s="12" t="s">
        <v>1748</v>
      </c>
      <c r="K502" s="14">
        <v>5.01</v>
      </c>
      <c r="L502" s="14">
        <v>5</v>
      </c>
      <c r="M502" s="26">
        <v>0</v>
      </c>
      <c r="N502" s="12">
        <v>0.01</v>
      </c>
      <c r="O502" s="27">
        <v>5</v>
      </c>
      <c r="P502" s="14">
        <v>5</v>
      </c>
      <c r="Q502" s="14">
        <v>0</v>
      </c>
      <c r="R502" s="14">
        <v>0</v>
      </c>
      <c r="S502" s="38" t="s">
        <v>1749</v>
      </c>
      <c r="T502" s="38" t="s">
        <v>73</v>
      </c>
      <c r="U502" s="39" t="s">
        <v>67</v>
      </c>
      <c r="V502" s="33"/>
    </row>
    <row r="503" ht="87" customHeight="1" spans="1:22">
      <c r="A503" s="11">
        <v>499</v>
      </c>
      <c r="B503" s="12" t="s">
        <v>1328</v>
      </c>
      <c r="C503" s="12" t="s">
        <v>1706</v>
      </c>
      <c r="D503" s="24" t="s">
        <v>27</v>
      </c>
      <c r="E503" s="12" t="s">
        <v>118</v>
      </c>
      <c r="F503" s="12" t="s">
        <v>29</v>
      </c>
      <c r="G503" s="12">
        <v>2021.9</v>
      </c>
      <c r="H503" s="12">
        <v>2021.12</v>
      </c>
      <c r="I503" s="12" t="s">
        <v>1750</v>
      </c>
      <c r="J503" s="12" t="s">
        <v>1751</v>
      </c>
      <c r="K503" s="14">
        <v>5.01</v>
      </c>
      <c r="L503" s="14">
        <v>5</v>
      </c>
      <c r="M503" s="26">
        <v>0</v>
      </c>
      <c r="N503" s="12">
        <v>0.01</v>
      </c>
      <c r="O503" s="27">
        <v>5</v>
      </c>
      <c r="P503" s="14">
        <v>5</v>
      </c>
      <c r="Q503" s="14">
        <v>0</v>
      </c>
      <c r="R503" s="14">
        <v>0</v>
      </c>
      <c r="S503" s="55" t="s">
        <v>1752</v>
      </c>
      <c r="T503" s="38" t="s">
        <v>844</v>
      </c>
      <c r="U503" s="39" t="s">
        <v>67</v>
      </c>
      <c r="V503" s="33"/>
    </row>
    <row r="504" ht="87" customHeight="1" spans="1:22">
      <c r="A504" s="11">
        <v>500</v>
      </c>
      <c r="B504" s="12" t="s">
        <v>1328</v>
      </c>
      <c r="C504" s="12" t="s">
        <v>1706</v>
      </c>
      <c r="D504" s="24" t="s">
        <v>27</v>
      </c>
      <c r="E504" s="12" t="s">
        <v>118</v>
      </c>
      <c r="F504" s="12" t="s">
        <v>29</v>
      </c>
      <c r="G504" s="12">
        <v>2021.9</v>
      </c>
      <c r="H504" s="12">
        <v>2021.12</v>
      </c>
      <c r="I504" s="12" t="s">
        <v>1713</v>
      </c>
      <c r="J504" s="24" t="s">
        <v>1753</v>
      </c>
      <c r="K504" s="14">
        <v>11</v>
      </c>
      <c r="L504" s="14">
        <v>10</v>
      </c>
      <c r="M504" s="26">
        <v>0</v>
      </c>
      <c r="N504" s="12">
        <v>1</v>
      </c>
      <c r="O504" s="27">
        <v>43</v>
      </c>
      <c r="P504" s="14">
        <v>42</v>
      </c>
      <c r="Q504" s="14">
        <v>1</v>
      </c>
      <c r="R504" s="14">
        <v>0</v>
      </c>
      <c r="S504" s="55" t="s">
        <v>1712</v>
      </c>
      <c r="T504" s="38" t="s">
        <v>1754</v>
      </c>
      <c r="U504" s="39" t="s">
        <v>67</v>
      </c>
      <c r="V504" s="33"/>
    </row>
    <row r="505" ht="87" customHeight="1" spans="1:22">
      <c r="A505" s="11">
        <v>501</v>
      </c>
      <c r="B505" s="12" t="s">
        <v>1328</v>
      </c>
      <c r="C505" s="12" t="s">
        <v>1706</v>
      </c>
      <c r="D505" s="12" t="s">
        <v>60</v>
      </c>
      <c r="E505" s="12" t="s">
        <v>1755</v>
      </c>
      <c r="F505" s="24" t="s">
        <v>49</v>
      </c>
      <c r="G505" s="12">
        <v>2021.9</v>
      </c>
      <c r="H505" s="12">
        <v>2021.12</v>
      </c>
      <c r="I505" s="12" t="s">
        <v>1756</v>
      </c>
      <c r="J505" s="12" t="s">
        <v>1757</v>
      </c>
      <c r="K505" s="14">
        <v>24.01</v>
      </c>
      <c r="L505" s="14">
        <v>24</v>
      </c>
      <c r="M505" s="26">
        <v>0</v>
      </c>
      <c r="N505" s="12">
        <v>0.01</v>
      </c>
      <c r="O505" s="27">
        <v>192</v>
      </c>
      <c r="P505" s="14">
        <v>184</v>
      </c>
      <c r="Q505" s="14">
        <v>8</v>
      </c>
      <c r="R505" s="14">
        <v>0</v>
      </c>
      <c r="S505" s="38" t="s">
        <v>1758</v>
      </c>
      <c r="T505" s="38" t="s">
        <v>73</v>
      </c>
      <c r="U505" s="39" t="s">
        <v>67</v>
      </c>
      <c r="V505" s="33"/>
    </row>
    <row r="506" ht="87" customHeight="1" spans="1:22">
      <c r="A506" s="11">
        <v>502</v>
      </c>
      <c r="B506" s="58" t="s">
        <v>1328</v>
      </c>
      <c r="C506" s="33" t="s">
        <v>1414</v>
      </c>
      <c r="D506" s="33" t="s">
        <v>27</v>
      </c>
      <c r="E506" s="33" t="s">
        <v>1759</v>
      </c>
      <c r="F506" s="33" t="s">
        <v>37</v>
      </c>
      <c r="G506" s="33">
        <v>2021.9</v>
      </c>
      <c r="H506" s="33">
        <v>2021.12</v>
      </c>
      <c r="I506" s="33" t="s">
        <v>1760</v>
      </c>
      <c r="J506" s="33" t="s">
        <v>1761</v>
      </c>
      <c r="K506" s="62">
        <v>75.6834</v>
      </c>
      <c r="L506" s="62">
        <v>75</v>
      </c>
      <c r="M506" s="12">
        <v>0</v>
      </c>
      <c r="N506" s="33">
        <v>0.6834</v>
      </c>
      <c r="O506" s="14">
        <v>1812</v>
      </c>
      <c r="P506" s="62">
        <v>1812</v>
      </c>
      <c r="Q506" s="62">
        <v>0</v>
      </c>
      <c r="R506" s="62">
        <v>0</v>
      </c>
      <c r="S506" s="67" t="s">
        <v>1762</v>
      </c>
      <c r="T506" s="67" t="s">
        <v>1763</v>
      </c>
      <c r="U506" s="68" t="s">
        <v>67</v>
      </c>
      <c r="V506" s="33"/>
    </row>
    <row r="507" ht="87" customHeight="1" spans="1:22">
      <c r="A507" s="11">
        <v>503</v>
      </c>
      <c r="B507" s="12" t="s">
        <v>1764</v>
      </c>
      <c r="C507" s="12" t="s">
        <v>1765</v>
      </c>
      <c r="D507" s="12" t="s">
        <v>27</v>
      </c>
      <c r="E507" s="12" t="s">
        <v>1766</v>
      </c>
      <c r="F507" s="12" t="s">
        <v>29</v>
      </c>
      <c r="G507" s="14">
        <v>2021.11</v>
      </c>
      <c r="H507" s="12">
        <v>2021.12</v>
      </c>
      <c r="I507" s="12" t="s">
        <v>1767</v>
      </c>
      <c r="J507" s="12" t="s">
        <v>1768</v>
      </c>
      <c r="K507" s="14">
        <v>5.25</v>
      </c>
      <c r="L507" s="14">
        <v>5</v>
      </c>
      <c r="M507" s="26">
        <v>0</v>
      </c>
      <c r="N507" s="12">
        <v>0.25</v>
      </c>
      <c r="O507" s="27">
        <v>15</v>
      </c>
      <c r="P507" s="14">
        <v>15</v>
      </c>
      <c r="Q507" s="14">
        <v>0</v>
      </c>
      <c r="R507" s="14">
        <v>0</v>
      </c>
      <c r="S507" s="69" t="s">
        <v>1769</v>
      </c>
      <c r="T507" s="70" t="s">
        <v>1770</v>
      </c>
      <c r="U507" s="59" t="s">
        <v>67</v>
      </c>
      <c r="V507" s="21"/>
    </row>
    <row r="508" ht="87" customHeight="1" spans="1:22">
      <c r="A508" s="11">
        <v>504</v>
      </c>
      <c r="B508" s="12" t="s">
        <v>1764</v>
      </c>
      <c r="C508" s="12" t="s">
        <v>1765</v>
      </c>
      <c r="D508" s="12" t="s">
        <v>27</v>
      </c>
      <c r="E508" s="12" t="s">
        <v>28</v>
      </c>
      <c r="F508" s="12" t="s">
        <v>29</v>
      </c>
      <c r="G508" s="14">
        <v>2021.9</v>
      </c>
      <c r="H508" s="15">
        <v>2021.11</v>
      </c>
      <c r="I508" s="12" t="s">
        <v>1771</v>
      </c>
      <c r="J508" s="12" t="s">
        <v>1772</v>
      </c>
      <c r="K508" s="14">
        <v>10.2</v>
      </c>
      <c r="L508" s="14">
        <v>7</v>
      </c>
      <c r="M508" s="26">
        <v>0</v>
      </c>
      <c r="N508" s="63">
        <v>3.2</v>
      </c>
      <c r="O508" s="27">
        <v>13</v>
      </c>
      <c r="P508" s="14">
        <v>13</v>
      </c>
      <c r="Q508" s="14">
        <v>0</v>
      </c>
      <c r="R508" s="14">
        <v>0</v>
      </c>
      <c r="S508" s="69" t="s">
        <v>1773</v>
      </c>
      <c r="T508" s="70" t="s">
        <v>1774</v>
      </c>
      <c r="U508" s="59" t="s">
        <v>67</v>
      </c>
      <c r="V508" s="21"/>
    </row>
    <row r="509" ht="87" customHeight="1" spans="1:22">
      <c r="A509" s="11">
        <v>505</v>
      </c>
      <c r="B509" s="12" t="s">
        <v>1764</v>
      </c>
      <c r="C509" s="12" t="s">
        <v>1775</v>
      </c>
      <c r="D509" s="12" t="s">
        <v>27</v>
      </c>
      <c r="E509" s="12" t="s">
        <v>1776</v>
      </c>
      <c r="F509" s="12" t="s">
        <v>49</v>
      </c>
      <c r="G509" s="14">
        <v>2021.11</v>
      </c>
      <c r="H509" s="12">
        <v>2021.12</v>
      </c>
      <c r="I509" s="12" t="s">
        <v>1777</v>
      </c>
      <c r="J509" s="12" t="s">
        <v>1778</v>
      </c>
      <c r="K509" s="14">
        <v>5.15</v>
      </c>
      <c r="L509" s="14">
        <v>5</v>
      </c>
      <c r="M509" s="12">
        <v>0</v>
      </c>
      <c r="N509" s="12">
        <v>0.15</v>
      </c>
      <c r="O509" s="14">
        <v>12</v>
      </c>
      <c r="P509" s="14">
        <v>12</v>
      </c>
      <c r="Q509" s="14">
        <v>0</v>
      </c>
      <c r="R509" s="14">
        <v>0</v>
      </c>
      <c r="S509" s="59" t="s">
        <v>1779</v>
      </c>
      <c r="T509" s="47" t="s">
        <v>1780</v>
      </c>
      <c r="U509" s="59" t="s">
        <v>67</v>
      </c>
      <c r="V509" s="21"/>
    </row>
    <row r="510" ht="87" customHeight="1" spans="1:22">
      <c r="A510" s="11">
        <v>506</v>
      </c>
      <c r="B510" s="12" t="s">
        <v>1764</v>
      </c>
      <c r="C510" s="12" t="s">
        <v>1781</v>
      </c>
      <c r="D510" s="12" t="s">
        <v>27</v>
      </c>
      <c r="E510" s="12" t="s">
        <v>1343</v>
      </c>
      <c r="F510" s="12" t="s">
        <v>49</v>
      </c>
      <c r="G510" s="14">
        <v>2021.9</v>
      </c>
      <c r="H510" s="12">
        <v>2021.12</v>
      </c>
      <c r="I510" s="12" t="s">
        <v>1782</v>
      </c>
      <c r="J510" s="12" t="s">
        <v>1783</v>
      </c>
      <c r="K510" s="14">
        <v>5.1</v>
      </c>
      <c r="L510" s="14">
        <v>5</v>
      </c>
      <c r="M510" s="12">
        <v>0</v>
      </c>
      <c r="N510" s="12">
        <v>0.1</v>
      </c>
      <c r="O510" s="14">
        <v>23</v>
      </c>
      <c r="P510" s="14">
        <v>23</v>
      </c>
      <c r="Q510" s="14">
        <v>0</v>
      </c>
      <c r="R510" s="14">
        <v>0</v>
      </c>
      <c r="S510" s="59" t="s">
        <v>1784</v>
      </c>
      <c r="T510" s="47" t="s">
        <v>1785</v>
      </c>
      <c r="U510" s="59" t="s">
        <v>67</v>
      </c>
      <c r="V510" s="21"/>
    </row>
    <row r="511" ht="87" customHeight="1" spans="1:22">
      <c r="A511" s="11">
        <v>507</v>
      </c>
      <c r="B511" s="12" t="s">
        <v>1764</v>
      </c>
      <c r="C511" s="12" t="s">
        <v>1786</v>
      </c>
      <c r="D511" s="12" t="s">
        <v>27</v>
      </c>
      <c r="E511" s="12" t="s">
        <v>1766</v>
      </c>
      <c r="F511" s="12" t="s">
        <v>49</v>
      </c>
      <c r="G511" s="14">
        <v>2021.11</v>
      </c>
      <c r="H511" s="12">
        <v>2021.12</v>
      </c>
      <c r="I511" s="12" t="s">
        <v>1787</v>
      </c>
      <c r="J511" s="12" t="s">
        <v>1788</v>
      </c>
      <c r="K511" s="14">
        <v>5.2</v>
      </c>
      <c r="L511" s="14">
        <v>5</v>
      </c>
      <c r="M511" s="12">
        <v>0</v>
      </c>
      <c r="N511" s="12">
        <v>0.2</v>
      </c>
      <c r="O511" s="14">
        <v>12</v>
      </c>
      <c r="P511" s="14">
        <v>12</v>
      </c>
      <c r="Q511" s="14">
        <v>0</v>
      </c>
      <c r="R511" s="14">
        <v>0</v>
      </c>
      <c r="S511" s="59" t="s">
        <v>1769</v>
      </c>
      <c r="T511" s="47" t="s">
        <v>1789</v>
      </c>
      <c r="U511" s="59" t="s">
        <v>67</v>
      </c>
      <c r="V511" s="21"/>
    </row>
    <row r="512" ht="87" customHeight="1" spans="1:22">
      <c r="A512" s="11">
        <v>508</v>
      </c>
      <c r="B512" s="12" t="s">
        <v>1764</v>
      </c>
      <c r="C512" s="12" t="s">
        <v>1786</v>
      </c>
      <c r="D512" s="12" t="s">
        <v>27</v>
      </c>
      <c r="E512" s="12" t="s">
        <v>69</v>
      </c>
      <c r="F512" s="12" t="s">
        <v>49</v>
      </c>
      <c r="G512" s="14">
        <v>2021.11</v>
      </c>
      <c r="H512" s="12">
        <v>2021.12</v>
      </c>
      <c r="I512" s="64" t="s">
        <v>1790</v>
      </c>
      <c r="J512" s="64" t="s">
        <v>1791</v>
      </c>
      <c r="K512" s="14">
        <v>5.5</v>
      </c>
      <c r="L512" s="14">
        <v>5</v>
      </c>
      <c r="M512" s="12">
        <v>0</v>
      </c>
      <c r="N512" s="12">
        <v>0.5</v>
      </c>
      <c r="O512" s="14">
        <v>14</v>
      </c>
      <c r="P512" s="14">
        <v>14</v>
      </c>
      <c r="Q512" s="14">
        <v>0</v>
      </c>
      <c r="R512" s="14">
        <v>0</v>
      </c>
      <c r="S512" s="59" t="s">
        <v>1792</v>
      </c>
      <c r="T512" s="47" t="s">
        <v>1780</v>
      </c>
      <c r="U512" s="59" t="s">
        <v>67</v>
      </c>
      <c r="V512" s="21"/>
    </row>
    <row r="513" ht="87" customHeight="1" spans="1:22">
      <c r="A513" s="11">
        <v>509</v>
      </c>
      <c r="B513" s="12" t="s">
        <v>1764</v>
      </c>
      <c r="C513" s="12" t="s">
        <v>1786</v>
      </c>
      <c r="D513" s="12" t="s">
        <v>60</v>
      </c>
      <c r="E513" s="12" t="s">
        <v>1793</v>
      </c>
      <c r="F513" s="12" t="s">
        <v>49</v>
      </c>
      <c r="G513" s="14">
        <v>2021.09</v>
      </c>
      <c r="H513" s="12">
        <v>2021.12</v>
      </c>
      <c r="I513" s="64" t="s">
        <v>1794</v>
      </c>
      <c r="J513" s="64" t="s">
        <v>1795</v>
      </c>
      <c r="K513" s="14">
        <v>85.5</v>
      </c>
      <c r="L513" s="14">
        <v>85</v>
      </c>
      <c r="M513" s="12">
        <v>0</v>
      </c>
      <c r="N513" s="12">
        <v>0.5</v>
      </c>
      <c r="O513" s="14">
        <v>66</v>
      </c>
      <c r="P513" s="14">
        <v>66</v>
      </c>
      <c r="Q513" s="14">
        <v>0</v>
      </c>
      <c r="R513" s="14">
        <v>0</v>
      </c>
      <c r="S513" s="59" t="s">
        <v>1796</v>
      </c>
      <c r="T513" s="47" t="s">
        <v>1797</v>
      </c>
      <c r="U513" s="59" t="s">
        <v>67</v>
      </c>
      <c r="V513" s="21"/>
    </row>
    <row r="514" ht="87" customHeight="1" spans="1:22">
      <c r="A514" s="11">
        <v>510</v>
      </c>
      <c r="B514" s="12" t="s">
        <v>1764</v>
      </c>
      <c r="C514" s="12" t="s">
        <v>1798</v>
      </c>
      <c r="D514" s="12" t="s">
        <v>27</v>
      </c>
      <c r="E514" s="12" t="s">
        <v>69</v>
      </c>
      <c r="F514" s="12" t="s">
        <v>49</v>
      </c>
      <c r="G514" s="14">
        <v>2021.11</v>
      </c>
      <c r="H514" s="12">
        <v>2021.11</v>
      </c>
      <c r="I514" s="12" t="s">
        <v>1799</v>
      </c>
      <c r="J514" s="12" t="s">
        <v>1800</v>
      </c>
      <c r="K514" s="14">
        <v>5.1</v>
      </c>
      <c r="L514" s="14">
        <v>5</v>
      </c>
      <c r="M514" s="26">
        <v>0</v>
      </c>
      <c r="N514" s="12">
        <v>0.1</v>
      </c>
      <c r="O514" s="27">
        <v>13</v>
      </c>
      <c r="P514" s="14">
        <v>13</v>
      </c>
      <c r="Q514" s="14">
        <v>0</v>
      </c>
      <c r="R514" s="14">
        <v>0</v>
      </c>
      <c r="S514" s="69" t="s">
        <v>1792</v>
      </c>
      <c r="T514" s="70" t="s">
        <v>1801</v>
      </c>
      <c r="U514" s="69" t="s">
        <v>67</v>
      </c>
      <c r="V514" s="77"/>
    </row>
    <row r="515" ht="87" customHeight="1" spans="1:22">
      <c r="A515" s="11">
        <v>511</v>
      </c>
      <c r="B515" s="12" t="s">
        <v>1764</v>
      </c>
      <c r="C515" s="12" t="s">
        <v>1798</v>
      </c>
      <c r="D515" s="12" t="s">
        <v>27</v>
      </c>
      <c r="E515" s="12" t="s">
        <v>1802</v>
      </c>
      <c r="F515" s="12" t="s">
        <v>49</v>
      </c>
      <c r="G515" s="14">
        <v>2021.11</v>
      </c>
      <c r="H515" s="12">
        <v>2021.11</v>
      </c>
      <c r="I515" s="12" t="s">
        <v>1799</v>
      </c>
      <c r="J515" s="12" t="s">
        <v>1803</v>
      </c>
      <c r="K515" s="14">
        <v>5.15</v>
      </c>
      <c r="L515" s="14">
        <v>5</v>
      </c>
      <c r="M515" s="26">
        <v>0</v>
      </c>
      <c r="N515" s="12">
        <v>0.15</v>
      </c>
      <c r="O515" s="27">
        <v>13</v>
      </c>
      <c r="P515" s="14">
        <v>13</v>
      </c>
      <c r="Q515" s="14">
        <v>0</v>
      </c>
      <c r="R515" s="14">
        <v>0</v>
      </c>
      <c r="S515" s="69" t="s">
        <v>1804</v>
      </c>
      <c r="T515" s="70" t="s">
        <v>1770</v>
      </c>
      <c r="U515" s="69" t="s">
        <v>67</v>
      </c>
      <c r="V515" s="77"/>
    </row>
    <row r="516" ht="87" customHeight="1" spans="1:22">
      <c r="A516" s="11">
        <v>512</v>
      </c>
      <c r="B516" s="12" t="s">
        <v>1764</v>
      </c>
      <c r="C516" s="12" t="s">
        <v>1805</v>
      </c>
      <c r="D516" s="12" t="s">
        <v>27</v>
      </c>
      <c r="E516" s="12" t="s">
        <v>69</v>
      </c>
      <c r="F516" s="12" t="s">
        <v>49</v>
      </c>
      <c r="G516" s="14">
        <v>2021.9</v>
      </c>
      <c r="H516" s="12">
        <v>2021.12</v>
      </c>
      <c r="I516" s="12" t="s">
        <v>1806</v>
      </c>
      <c r="J516" s="12" t="s">
        <v>1807</v>
      </c>
      <c r="K516" s="14">
        <v>5.1</v>
      </c>
      <c r="L516" s="14">
        <v>5</v>
      </c>
      <c r="M516" s="26">
        <v>0</v>
      </c>
      <c r="N516" s="12">
        <v>0.1</v>
      </c>
      <c r="O516" s="27">
        <v>15</v>
      </c>
      <c r="P516" s="14">
        <v>15</v>
      </c>
      <c r="Q516" s="14">
        <v>0</v>
      </c>
      <c r="R516" s="14">
        <v>0</v>
      </c>
      <c r="S516" s="69" t="s">
        <v>1792</v>
      </c>
      <c r="T516" s="70" t="s">
        <v>1780</v>
      </c>
      <c r="U516" s="69" t="s">
        <v>67</v>
      </c>
      <c r="V516" s="77"/>
    </row>
    <row r="517" ht="87" customHeight="1" spans="1:22">
      <c r="A517" s="11">
        <v>513</v>
      </c>
      <c r="B517" s="69" t="s">
        <v>1764</v>
      </c>
      <c r="C517" s="63" t="s">
        <v>1765</v>
      </c>
      <c r="D517" s="12" t="s">
        <v>27</v>
      </c>
      <c r="E517" s="26" t="s">
        <v>1766</v>
      </c>
      <c r="F517" s="69" t="s">
        <v>29</v>
      </c>
      <c r="G517" s="69">
        <v>2021.4</v>
      </c>
      <c r="H517" s="69">
        <v>2021.5</v>
      </c>
      <c r="I517" s="70" t="s">
        <v>1771</v>
      </c>
      <c r="J517" s="70" t="s">
        <v>1808</v>
      </c>
      <c r="K517" s="73">
        <v>8</v>
      </c>
      <c r="L517" s="73">
        <v>8</v>
      </c>
      <c r="M517" s="26">
        <v>0</v>
      </c>
      <c r="N517" s="63">
        <v>0</v>
      </c>
      <c r="O517" s="27">
        <v>10</v>
      </c>
      <c r="P517" s="73">
        <v>10</v>
      </c>
      <c r="Q517" s="73">
        <v>0</v>
      </c>
      <c r="R517" s="73">
        <v>0</v>
      </c>
      <c r="S517" s="69" t="s">
        <v>1809</v>
      </c>
      <c r="T517" s="69" t="s">
        <v>1810</v>
      </c>
      <c r="U517" s="69" t="s">
        <v>35</v>
      </c>
      <c r="V517" s="77"/>
    </row>
    <row r="518" ht="87" customHeight="1" spans="1:22">
      <c r="A518" s="11">
        <v>514</v>
      </c>
      <c r="B518" s="59" t="s">
        <v>1764</v>
      </c>
      <c r="C518" s="71" t="s">
        <v>1781</v>
      </c>
      <c r="D518" s="59" t="s">
        <v>1811</v>
      </c>
      <c r="E518" s="59" t="s">
        <v>1812</v>
      </c>
      <c r="F518" s="59" t="s">
        <v>49</v>
      </c>
      <c r="G518" s="59">
        <v>2021.4</v>
      </c>
      <c r="H518" s="59">
        <v>2021.5</v>
      </c>
      <c r="I518" s="47" t="s">
        <v>1813</v>
      </c>
      <c r="J518" s="47" t="s">
        <v>1814</v>
      </c>
      <c r="K518" s="72">
        <v>5</v>
      </c>
      <c r="L518" s="72">
        <v>5</v>
      </c>
      <c r="M518" s="12">
        <v>0</v>
      </c>
      <c r="N518" s="71">
        <v>0</v>
      </c>
      <c r="O518" s="14">
        <v>52</v>
      </c>
      <c r="P518" s="72">
        <v>52</v>
      </c>
      <c r="Q518" s="72">
        <v>0</v>
      </c>
      <c r="R518" s="72">
        <v>0</v>
      </c>
      <c r="S518" s="59" t="s">
        <v>1815</v>
      </c>
      <c r="T518" s="59" t="s">
        <v>1816</v>
      </c>
      <c r="U518" s="59" t="s">
        <v>35</v>
      </c>
      <c r="V518" s="21"/>
    </row>
    <row r="519" ht="87" customHeight="1" spans="1:22">
      <c r="A519" s="11">
        <v>515</v>
      </c>
      <c r="B519" s="59" t="s">
        <v>1764</v>
      </c>
      <c r="C519" s="71" t="s">
        <v>1798</v>
      </c>
      <c r="D519" s="59" t="s">
        <v>1817</v>
      </c>
      <c r="E519" s="59" t="s">
        <v>1812</v>
      </c>
      <c r="F519" s="59" t="s">
        <v>49</v>
      </c>
      <c r="G519" s="59">
        <v>2021.4</v>
      </c>
      <c r="H519" s="59">
        <v>2021.5</v>
      </c>
      <c r="I519" s="47" t="s">
        <v>1818</v>
      </c>
      <c r="J519" s="47" t="s">
        <v>1819</v>
      </c>
      <c r="K519" s="72">
        <v>7</v>
      </c>
      <c r="L519" s="72">
        <v>7</v>
      </c>
      <c r="M519" s="12">
        <v>0</v>
      </c>
      <c r="N519" s="59">
        <v>0</v>
      </c>
      <c r="O519" s="14">
        <v>21</v>
      </c>
      <c r="P519" s="72">
        <v>21</v>
      </c>
      <c r="Q519" s="72">
        <v>0</v>
      </c>
      <c r="R519" s="72">
        <v>0</v>
      </c>
      <c r="S519" s="59" t="s">
        <v>1820</v>
      </c>
      <c r="T519" s="59" t="s">
        <v>1816</v>
      </c>
      <c r="U519" s="59" t="s">
        <v>35</v>
      </c>
      <c r="V519" s="21"/>
    </row>
    <row r="520" ht="87" customHeight="1" spans="1:22">
      <c r="A520" s="11">
        <v>516</v>
      </c>
      <c r="B520" s="59" t="s">
        <v>1764</v>
      </c>
      <c r="C520" s="71" t="s">
        <v>1786</v>
      </c>
      <c r="D520" s="12" t="s">
        <v>27</v>
      </c>
      <c r="E520" s="12" t="s">
        <v>1766</v>
      </c>
      <c r="F520" s="59" t="s">
        <v>29</v>
      </c>
      <c r="G520" s="59">
        <v>2021.4</v>
      </c>
      <c r="H520" s="59">
        <v>2021.5</v>
      </c>
      <c r="I520" s="47" t="s">
        <v>1821</v>
      </c>
      <c r="J520" s="47" t="s">
        <v>1822</v>
      </c>
      <c r="K520" s="72">
        <v>10</v>
      </c>
      <c r="L520" s="72">
        <v>8</v>
      </c>
      <c r="M520" s="12">
        <v>0</v>
      </c>
      <c r="N520" s="59">
        <v>2</v>
      </c>
      <c r="O520" s="14">
        <v>15</v>
      </c>
      <c r="P520" s="72">
        <v>15</v>
      </c>
      <c r="Q520" s="72">
        <v>0</v>
      </c>
      <c r="R520" s="72">
        <v>0</v>
      </c>
      <c r="S520" s="59" t="s">
        <v>1769</v>
      </c>
      <c r="T520" s="59" t="s">
        <v>1810</v>
      </c>
      <c r="U520" s="59" t="s">
        <v>35</v>
      </c>
      <c r="V520" s="21"/>
    </row>
    <row r="521" ht="87" customHeight="1" spans="1:22">
      <c r="A521" s="11">
        <v>517</v>
      </c>
      <c r="B521" s="59" t="s">
        <v>1764</v>
      </c>
      <c r="C521" s="71" t="s">
        <v>1775</v>
      </c>
      <c r="D521" s="12" t="s">
        <v>27</v>
      </c>
      <c r="E521" s="59" t="s">
        <v>1823</v>
      </c>
      <c r="F521" s="59" t="s">
        <v>49</v>
      </c>
      <c r="G521" s="59">
        <v>2021.4</v>
      </c>
      <c r="H521" s="59">
        <v>2021.5</v>
      </c>
      <c r="I521" s="74" t="s">
        <v>1824</v>
      </c>
      <c r="J521" s="74" t="s">
        <v>1825</v>
      </c>
      <c r="K521" s="75">
        <v>9</v>
      </c>
      <c r="L521" s="75">
        <v>8</v>
      </c>
      <c r="M521" s="12">
        <v>0</v>
      </c>
      <c r="N521" s="71">
        <v>1</v>
      </c>
      <c r="O521" s="14">
        <v>10</v>
      </c>
      <c r="P521" s="75">
        <v>10</v>
      </c>
      <c r="Q521" s="75">
        <v>0</v>
      </c>
      <c r="R521" s="75">
        <v>0</v>
      </c>
      <c r="S521" s="59" t="s">
        <v>1792</v>
      </c>
      <c r="T521" s="59" t="s">
        <v>1826</v>
      </c>
      <c r="U521" s="59" t="s">
        <v>35</v>
      </c>
      <c r="V521" s="21"/>
    </row>
    <row r="522" ht="87" customHeight="1" spans="1:22">
      <c r="A522" s="11">
        <v>518</v>
      </c>
      <c r="B522" s="69" t="s">
        <v>1764</v>
      </c>
      <c r="C522" s="63" t="s">
        <v>1805</v>
      </c>
      <c r="D522" s="12" t="s">
        <v>27</v>
      </c>
      <c r="E522" s="69" t="s">
        <v>69</v>
      </c>
      <c r="F522" s="69" t="s">
        <v>49</v>
      </c>
      <c r="G522" s="69">
        <v>2021.4</v>
      </c>
      <c r="H522" s="69">
        <v>2021.5</v>
      </c>
      <c r="I522" s="70" t="s">
        <v>1827</v>
      </c>
      <c r="J522" s="70" t="s">
        <v>1828</v>
      </c>
      <c r="K522" s="73">
        <v>6.7</v>
      </c>
      <c r="L522" s="73">
        <v>5</v>
      </c>
      <c r="M522" s="26">
        <v>0</v>
      </c>
      <c r="N522" s="69">
        <v>1.7</v>
      </c>
      <c r="O522" s="27">
        <v>4</v>
      </c>
      <c r="P522" s="73">
        <v>4</v>
      </c>
      <c r="Q522" s="73">
        <v>0</v>
      </c>
      <c r="R522" s="73">
        <v>0</v>
      </c>
      <c r="S522" s="69" t="s">
        <v>1792</v>
      </c>
      <c r="T522" s="69" t="s">
        <v>1826</v>
      </c>
      <c r="U522" s="69" t="s">
        <v>35</v>
      </c>
      <c r="V522" s="77"/>
    </row>
    <row r="523" ht="87" customHeight="1" spans="1:22">
      <c r="A523" s="11">
        <v>519</v>
      </c>
      <c r="B523" s="59" t="s">
        <v>1764</v>
      </c>
      <c r="C523" s="59" t="s">
        <v>1775</v>
      </c>
      <c r="D523" s="12" t="s">
        <v>27</v>
      </c>
      <c r="E523" s="59" t="s">
        <v>69</v>
      </c>
      <c r="F523" s="59" t="s">
        <v>49</v>
      </c>
      <c r="G523" s="72">
        <v>2021.1</v>
      </c>
      <c r="H523" s="59">
        <v>2021.12</v>
      </c>
      <c r="I523" s="47" t="s">
        <v>1829</v>
      </c>
      <c r="J523" s="47" t="s">
        <v>1830</v>
      </c>
      <c r="K523" s="72">
        <v>11</v>
      </c>
      <c r="L523" s="72">
        <v>10</v>
      </c>
      <c r="M523" s="12">
        <v>0</v>
      </c>
      <c r="N523" s="71">
        <v>1</v>
      </c>
      <c r="O523" s="14">
        <v>13</v>
      </c>
      <c r="P523" s="72">
        <v>13</v>
      </c>
      <c r="Q523" s="72">
        <v>0</v>
      </c>
      <c r="R523" s="72">
        <v>0</v>
      </c>
      <c r="S523" s="59" t="s">
        <v>1792</v>
      </c>
      <c r="T523" s="59" t="s">
        <v>1826</v>
      </c>
      <c r="U523" s="59" t="s">
        <v>35</v>
      </c>
      <c r="V523" s="21"/>
    </row>
    <row r="524" ht="87" customHeight="1" spans="1:22">
      <c r="A524" s="11">
        <v>520</v>
      </c>
      <c r="B524" s="69" t="s">
        <v>1764</v>
      </c>
      <c r="C524" s="69" t="s">
        <v>1798</v>
      </c>
      <c r="D524" s="12" t="s">
        <v>27</v>
      </c>
      <c r="E524" s="69" t="s">
        <v>1802</v>
      </c>
      <c r="F524" s="69" t="s">
        <v>49</v>
      </c>
      <c r="G524" s="73">
        <v>2021.5</v>
      </c>
      <c r="H524" s="69">
        <v>2021.8</v>
      </c>
      <c r="I524" s="70" t="s">
        <v>1831</v>
      </c>
      <c r="J524" s="70" t="s">
        <v>1832</v>
      </c>
      <c r="K524" s="73">
        <v>10.5</v>
      </c>
      <c r="L524" s="73">
        <v>10</v>
      </c>
      <c r="M524" s="26">
        <v>0</v>
      </c>
      <c r="N524" s="63">
        <v>0.5</v>
      </c>
      <c r="O524" s="27">
        <v>17</v>
      </c>
      <c r="P524" s="73">
        <v>17</v>
      </c>
      <c r="Q524" s="73">
        <v>0</v>
      </c>
      <c r="R524" s="73">
        <v>0</v>
      </c>
      <c r="S524" s="69" t="s">
        <v>1833</v>
      </c>
      <c r="T524" s="69" t="s">
        <v>1826</v>
      </c>
      <c r="U524" s="69" t="s">
        <v>35</v>
      </c>
      <c r="V524" s="77"/>
    </row>
    <row r="525" ht="87" customHeight="1" spans="1:22">
      <c r="A525" s="11">
        <v>521</v>
      </c>
      <c r="B525" s="69" t="s">
        <v>1764</v>
      </c>
      <c r="C525" s="69" t="s">
        <v>1805</v>
      </c>
      <c r="D525" s="12" t="s">
        <v>27</v>
      </c>
      <c r="E525" s="69" t="s">
        <v>69</v>
      </c>
      <c r="F525" s="69" t="s">
        <v>49</v>
      </c>
      <c r="G525" s="73">
        <v>2021.1</v>
      </c>
      <c r="H525" s="69">
        <v>2021.12</v>
      </c>
      <c r="I525" s="70" t="s">
        <v>1834</v>
      </c>
      <c r="J525" s="70" t="s">
        <v>1835</v>
      </c>
      <c r="K525" s="73">
        <v>10.2</v>
      </c>
      <c r="L525" s="73">
        <v>10</v>
      </c>
      <c r="M525" s="26">
        <v>0</v>
      </c>
      <c r="N525" s="63">
        <v>0.2</v>
      </c>
      <c r="O525" s="27">
        <v>15</v>
      </c>
      <c r="P525" s="73">
        <v>15</v>
      </c>
      <c r="Q525" s="73">
        <v>0</v>
      </c>
      <c r="R525" s="73">
        <v>0</v>
      </c>
      <c r="S525" s="69" t="s">
        <v>1792</v>
      </c>
      <c r="T525" s="69" t="s">
        <v>1836</v>
      </c>
      <c r="U525" s="69" t="s">
        <v>35</v>
      </c>
      <c r="V525" s="77"/>
    </row>
    <row r="526" ht="87" customHeight="1" spans="1:22">
      <c r="A526" s="11">
        <v>522</v>
      </c>
      <c r="B526" s="59" t="s">
        <v>1764</v>
      </c>
      <c r="C526" s="59" t="s">
        <v>1781</v>
      </c>
      <c r="D526" s="12" t="s">
        <v>27</v>
      </c>
      <c r="E526" s="59" t="s">
        <v>69</v>
      </c>
      <c r="F526" s="59" t="s">
        <v>49</v>
      </c>
      <c r="G526" s="72">
        <v>2021.5</v>
      </c>
      <c r="H526" s="59">
        <v>2021.8</v>
      </c>
      <c r="I526" s="47" t="s">
        <v>1837</v>
      </c>
      <c r="J526" s="47" t="s">
        <v>1838</v>
      </c>
      <c r="K526" s="72">
        <v>5</v>
      </c>
      <c r="L526" s="72">
        <v>5</v>
      </c>
      <c r="M526" s="12">
        <v>0</v>
      </c>
      <c r="N526" s="71">
        <v>0</v>
      </c>
      <c r="O526" s="14">
        <v>12</v>
      </c>
      <c r="P526" s="72">
        <v>12</v>
      </c>
      <c r="Q526" s="72">
        <v>0</v>
      </c>
      <c r="R526" s="72">
        <v>0</v>
      </c>
      <c r="S526" s="59" t="s">
        <v>1792</v>
      </c>
      <c r="T526" s="59" t="s">
        <v>1839</v>
      </c>
      <c r="U526" s="59" t="s">
        <v>35</v>
      </c>
      <c r="V526" s="21"/>
    </row>
    <row r="527" ht="87" customHeight="1" spans="1:22">
      <c r="A527" s="11">
        <v>523</v>
      </c>
      <c r="B527" s="69" t="s">
        <v>1764</v>
      </c>
      <c r="C527" s="69" t="s">
        <v>1765</v>
      </c>
      <c r="D527" s="12" t="s">
        <v>27</v>
      </c>
      <c r="E527" s="69" t="s">
        <v>1766</v>
      </c>
      <c r="F527" s="69" t="s">
        <v>29</v>
      </c>
      <c r="G527" s="73">
        <v>2021.5</v>
      </c>
      <c r="H527" s="69">
        <v>2021.8</v>
      </c>
      <c r="I527" s="70" t="s">
        <v>1840</v>
      </c>
      <c r="J527" s="70" t="s">
        <v>1841</v>
      </c>
      <c r="K527" s="73">
        <v>10.5</v>
      </c>
      <c r="L527" s="73">
        <v>10</v>
      </c>
      <c r="M527" s="26">
        <v>0</v>
      </c>
      <c r="N527" s="63">
        <v>0.5</v>
      </c>
      <c r="O527" s="27">
        <v>32</v>
      </c>
      <c r="P527" s="73">
        <v>32</v>
      </c>
      <c r="Q527" s="73">
        <v>0</v>
      </c>
      <c r="R527" s="73">
        <v>0</v>
      </c>
      <c r="S527" s="69" t="s">
        <v>1809</v>
      </c>
      <c r="T527" s="69" t="s">
        <v>1810</v>
      </c>
      <c r="U527" s="69" t="s">
        <v>35</v>
      </c>
      <c r="V527" s="77"/>
    </row>
    <row r="528" ht="87" customHeight="1" spans="1:22">
      <c r="A528" s="11">
        <v>524</v>
      </c>
      <c r="B528" s="59" t="s">
        <v>1764</v>
      </c>
      <c r="C528" s="59" t="s">
        <v>1786</v>
      </c>
      <c r="D528" s="12" t="s">
        <v>27</v>
      </c>
      <c r="E528" s="59" t="s">
        <v>1766</v>
      </c>
      <c r="F528" s="59" t="s">
        <v>49</v>
      </c>
      <c r="G528" s="72">
        <v>2021.1</v>
      </c>
      <c r="H528" s="59">
        <v>2021.12</v>
      </c>
      <c r="I528" s="47" t="s">
        <v>1842</v>
      </c>
      <c r="J528" s="47" t="s">
        <v>1843</v>
      </c>
      <c r="K528" s="72">
        <v>10.3</v>
      </c>
      <c r="L528" s="72">
        <v>10</v>
      </c>
      <c r="M528" s="12">
        <v>0</v>
      </c>
      <c r="N528" s="71">
        <v>0.3</v>
      </c>
      <c r="O528" s="14">
        <v>15</v>
      </c>
      <c r="P528" s="72">
        <v>15</v>
      </c>
      <c r="Q528" s="72">
        <v>0</v>
      </c>
      <c r="R528" s="72">
        <v>0</v>
      </c>
      <c r="S528" s="59" t="s">
        <v>1769</v>
      </c>
      <c r="T528" s="59" t="s">
        <v>1844</v>
      </c>
      <c r="U528" s="59" t="s">
        <v>35</v>
      </c>
      <c r="V528" s="21"/>
    </row>
    <row r="529" ht="87" customHeight="1" spans="1:22">
      <c r="A529" s="11">
        <v>525</v>
      </c>
      <c r="B529" s="59" t="s">
        <v>1764</v>
      </c>
      <c r="C529" s="59" t="s">
        <v>1786</v>
      </c>
      <c r="D529" s="12" t="s">
        <v>27</v>
      </c>
      <c r="E529" s="59" t="s">
        <v>1766</v>
      </c>
      <c r="F529" s="59" t="s">
        <v>49</v>
      </c>
      <c r="G529" s="72">
        <v>2021.1</v>
      </c>
      <c r="H529" s="59">
        <v>2021.12</v>
      </c>
      <c r="I529" s="47" t="s">
        <v>1842</v>
      </c>
      <c r="J529" s="47" t="s">
        <v>1845</v>
      </c>
      <c r="K529" s="72">
        <v>10.35</v>
      </c>
      <c r="L529" s="72">
        <v>10</v>
      </c>
      <c r="M529" s="12">
        <v>0</v>
      </c>
      <c r="N529" s="71">
        <v>0.35</v>
      </c>
      <c r="O529" s="14">
        <v>15</v>
      </c>
      <c r="P529" s="72">
        <v>15</v>
      </c>
      <c r="Q529" s="72">
        <v>0</v>
      </c>
      <c r="R529" s="72">
        <v>0</v>
      </c>
      <c r="S529" s="59" t="s">
        <v>1769</v>
      </c>
      <c r="T529" s="59" t="s">
        <v>1810</v>
      </c>
      <c r="U529" s="59" t="s">
        <v>35</v>
      </c>
      <c r="V529" s="21"/>
    </row>
    <row r="530" ht="87" customHeight="1" spans="1:22">
      <c r="A530" s="11">
        <v>526</v>
      </c>
      <c r="B530" s="59" t="s">
        <v>1764</v>
      </c>
      <c r="C530" s="59" t="s">
        <v>1786</v>
      </c>
      <c r="D530" s="12" t="s">
        <v>27</v>
      </c>
      <c r="E530" s="59" t="s">
        <v>1766</v>
      </c>
      <c r="F530" s="59" t="s">
        <v>49</v>
      </c>
      <c r="G530" s="72">
        <v>2021.1</v>
      </c>
      <c r="H530" s="59">
        <v>2021.12</v>
      </c>
      <c r="I530" s="47" t="s">
        <v>1842</v>
      </c>
      <c r="J530" s="47" t="s">
        <v>1846</v>
      </c>
      <c r="K530" s="72">
        <v>10.35</v>
      </c>
      <c r="L530" s="72">
        <v>10</v>
      </c>
      <c r="M530" s="12">
        <v>0</v>
      </c>
      <c r="N530" s="71">
        <v>0.35</v>
      </c>
      <c r="O530" s="14">
        <v>15</v>
      </c>
      <c r="P530" s="72">
        <v>15</v>
      </c>
      <c r="Q530" s="72">
        <v>0</v>
      </c>
      <c r="R530" s="72">
        <v>0</v>
      </c>
      <c r="S530" s="59" t="s">
        <v>1769</v>
      </c>
      <c r="T530" s="59" t="s">
        <v>1844</v>
      </c>
      <c r="U530" s="59" t="s">
        <v>35</v>
      </c>
      <c r="V530" s="21"/>
    </row>
    <row r="531" ht="87" customHeight="1" spans="1:22">
      <c r="A531" s="11">
        <v>527</v>
      </c>
      <c r="B531" s="59" t="s">
        <v>1764</v>
      </c>
      <c r="C531" s="59" t="s">
        <v>1786</v>
      </c>
      <c r="D531" s="12" t="s">
        <v>27</v>
      </c>
      <c r="E531" s="59" t="s">
        <v>1766</v>
      </c>
      <c r="F531" s="59" t="s">
        <v>49</v>
      </c>
      <c r="G531" s="72">
        <v>2021.1</v>
      </c>
      <c r="H531" s="59">
        <v>2021.12</v>
      </c>
      <c r="I531" s="47" t="s">
        <v>1842</v>
      </c>
      <c r="J531" s="47" t="s">
        <v>1847</v>
      </c>
      <c r="K531" s="72">
        <v>10.35</v>
      </c>
      <c r="L531" s="72">
        <v>10</v>
      </c>
      <c r="M531" s="12">
        <v>0</v>
      </c>
      <c r="N531" s="71">
        <v>0.35</v>
      </c>
      <c r="O531" s="14">
        <v>15</v>
      </c>
      <c r="P531" s="72">
        <v>15</v>
      </c>
      <c r="Q531" s="72">
        <v>0</v>
      </c>
      <c r="R531" s="72">
        <v>0</v>
      </c>
      <c r="S531" s="59" t="s">
        <v>1769</v>
      </c>
      <c r="T531" s="59" t="s">
        <v>1844</v>
      </c>
      <c r="U531" s="59" t="s">
        <v>35</v>
      </c>
      <c r="V531" s="21"/>
    </row>
    <row r="532" ht="87" customHeight="1" spans="1:22">
      <c r="A532" s="11">
        <v>528</v>
      </c>
      <c r="B532" s="59" t="s">
        <v>1764</v>
      </c>
      <c r="C532" s="59" t="s">
        <v>1786</v>
      </c>
      <c r="D532" s="12" t="s">
        <v>27</v>
      </c>
      <c r="E532" s="59" t="s">
        <v>1766</v>
      </c>
      <c r="F532" s="59" t="s">
        <v>49</v>
      </c>
      <c r="G532" s="72">
        <v>2021.1</v>
      </c>
      <c r="H532" s="59">
        <v>2021.12</v>
      </c>
      <c r="I532" s="47" t="s">
        <v>1842</v>
      </c>
      <c r="J532" s="47" t="s">
        <v>1848</v>
      </c>
      <c r="K532" s="72">
        <v>10.35</v>
      </c>
      <c r="L532" s="72">
        <v>10</v>
      </c>
      <c r="M532" s="12">
        <v>0</v>
      </c>
      <c r="N532" s="71">
        <v>0.35</v>
      </c>
      <c r="O532" s="14">
        <v>15</v>
      </c>
      <c r="P532" s="72">
        <v>15</v>
      </c>
      <c r="Q532" s="72">
        <v>0</v>
      </c>
      <c r="R532" s="72">
        <v>0</v>
      </c>
      <c r="S532" s="59" t="s">
        <v>1769</v>
      </c>
      <c r="T532" s="59" t="s">
        <v>1844</v>
      </c>
      <c r="U532" s="59" t="s">
        <v>35</v>
      </c>
      <c r="V532" s="21"/>
    </row>
    <row r="533" ht="87" customHeight="1" spans="1:22">
      <c r="A533" s="11">
        <v>529</v>
      </c>
      <c r="B533" s="12" t="s">
        <v>1849</v>
      </c>
      <c r="C533" s="12" t="s">
        <v>1850</v>
      </c>
      <c r="D533" s="12" t="s">
        <v>27</v>
      </c>
      <c r="E533" s="12" t="s">
        <v>1851</v>
      </c>
      <c r="F533" s="12" t="s">
        <v>49</v>
      </c>
      <c r="G533" s="12">
        <v>2021.09</v>
      </c>
      <c r="H533" s="12">
        <v>2021.12</v>
      </c>
      <c r="I533" s="12" t="s">
        <v>1852</v>
      </c>
      <c r="J533" s="12" t="s">
        <v>1853</v>
      </c>
      <c r="K533" s="14">
        <v>20.1</v>
      </c>
      <c r="L533" s="14">
        <v>20</v>
      </c>
      <c r="M533" s="26">
        <v>0</v>
      </c>
      <c r="N533" s="12">
        <v>0.1</v>
      </c>
      <c r="O533" s="27">
        <v>14</v>
      </c>
      <c r="P533" s="14">
        <v>14</v>
      </c>
      <c r="Q533" s="14">
        <v>0</v>
      </c>
      <c r="R533" s="14">
        <v>0</v>
      </c>
      <c r="S533" s="12" t="s">
        <v>1854</v>
      </c>
      <c r="T533" s="12" t="s">
        <v>1855</v>
      </c>
      <c r="U533" s="12" t="s">
        <v>35</v>
      </c>
      <c r="V533" s="21"/>
    </row>
    <row r="534" ht="87" customHeight="1" spans="1:22">
      <c r="A534" s="11">
        <v>530</v>
      </c>
      <c r="B534" s="12" t="s">
        <v>1849</v>
      </c>
      <c r="C534" s="12" t="s">
        <v>1850</v>
      </c>
      <c r="D534" s="12" t="s">
        <v>60</v>
      </c>
      <c r="E534" s="12" t="s">
        <v>1856</v>
      </c>
      <c r="F534" s="12" t="s">
        <v>49</v>
      </c>
      <c r="G534" s="12">
        <v>2021.09</v>
      </c>
      <c r="H534" s="12">
        <v>2021.12</v>
      </c>
      <c r="I534" s="12" t="s">
        <v>1857</v>
      </c>
      <c r="J534" s="12" t="s">
        <v>1858</v>
      </c>
      <c r="K534" s="14">
        <v>10.1</v>
      </c>
      <c r="L534" s="14">
        <v>10</v>
      </c>
      <c r="M534" s="26">
        <v>0</v>
      </c>
      <c r="N534" s="12">
        <v>0.1</v>
      </c>
      <c r="O534" s="27">
        <v>82</v>
      </c>
      <c r="P534" s="14">
        <v>82</v>
      </c>
      <c r="Q534" s="14">
        <v>0</v>
      </c>
      <c r="R534" s="14">
        <v>0</v>
      </c>
      <c r="S534" s="12" t="s">
        <v>1854</v>
      </c>
      <c r="T534" s="12" t="s">
        <v>1855</v>
      </c>
      <c r="U534" s="12" t="s">
        <v>35</v>
      </c>
      <c r="V534" s="21"/>
    </row>
    <row r="535" ht="87" customHeight="1" spans="1:22">
      <c r="A535" s="11">
        <v>531</v>
      </c>
      <c r="B535" s="12" t="s">
        <v>1849</v>
      </c>
      <c r="C535" s="12" t="s">
        <v>1850</v>
      </c>
      <c r="D535" s="12" t="s">
        <v>27</v>
      </c>
      <c r="E535" s="12" t="s">
        <v>1236</v>
      </c>
      <c r="F535" s="12" t="s">
        <v>49</v>
      </c>
      <c r="G535" s="12">
        <v>2021.09</v>
      </c>
      <c r="H535" s="12">
        <v>2021.12</v>
      </c>
      <c r="I535" s="12" t="s">
        <v>1852</v>
      </c>
      <c r="J535" s="12" t="s">
        <v>1859</v>
      </c>
      <c r="K535" s="14">
        <v>12.1</v>
      </c>
      <c r="L535" s="14">
        <v>12</v>
      </c>
      <c r="M535" s="26">
        <v>0</v>
      </c>
      <c r="N535" s="12">
        <v>0.1</v>
      </c>
      <c r="O535" s="27">
        <v>3</v>
      </c>
      <c r="P535" s="14">
        <v>0</v>
      </c>
      <c r="Q535" s="14">
        <v>0</v>
      </c>
      <c r="R535" s="14">
        <v>3</v>
      </c>
      <c r="S535" s="12" t="s">
        <v>1860</v>
      </c>
      <c r="T535" s="12" t="s">
        <v>73</v>
      </c>
      <c r="U535" s="12" t="s">
        <v>35</v>
      </c>
      <c r="V535" s="21"/>
    </row>
    <row r="536" ht="87" customHeight="1" spans="1:22">
      <c r="A536" s="11">
        <v>532</v>
      </c>
      <c r="B536" s="12" t="s">
        <v>1849</v>
      </c>
      <c r="C536" s="12" t="s">
        <v>1850</v>
      </c>
      <c r="D536" s="12" t="s">
        <v>27</v>
      </c>
      <c r="E536" s="12" t="s">
        <v>87</v>
      </c>
      <c r="F536" s="12" t="s">
        <v>49</v>
      </c>
      <c r="G536" s="12">
        <v>2021.09</v>
      </c>
      <c r="H536" s="12">
        <v>2021.12</v>
      </c>
      <c r="I536" s="12" t="s">
        <v>1861</v>
      </c>
      <c r="J536" s="76" t="s">
        <v>1862</v>
      </c>
      <c r="K536" s="14">
        <v>7.5</v>
      </c>
      <c r="L536" s="14">
        <v>7</v>
      </c>
      <c r="M536" s="26">
        <v>0</v>
      </c>
      <c r="N536" s="12">
        <v>0.5</v>
      </c>
      <c r="O536" s="27">
        <v>7</v>
      </c>
      <c r="P536" s="14">
        <v>6</v>
      </c>
      <c r="Q536" s="14">
        <v>0</v>
      </c>
      <c r="R536" s="14">
        <v>1</v>
      </c>
      <c r="S536" s="12" t="s">
        <v>1860</v>
      </c>
      <c r="T536" s="12" t="s">
        <v>73</v>
      </c>
      <c r="U536" s="12" t="s">
        <v>35</v>
      </c>
      <c r="V536" s="21"/>
    </row>
    <row r="537" ht="87" customHeight="1" spans="1:22">
      <c r="A537" s="11">
        <v>533</v>
      </c>
      <c r="B537" s="12" t="s">
        <v>1849</v>
      </c>
      <c r="C537" s="12" t="s">
        <v>1850</v>
      </c>
      <c r="D537" s="12" t="s">
        <v>27</v>
      </c>
      <c r="E537" s="12" t="s">
        <v>1356</v>
      </c>
      <c r="F537" s="12" t="s">
        <v>49</v>
      </c>
      <c r="G537" s="14">
        <v>2021.03</v>
      </c>
      <c r="H537" s="12">
        <v>2021.07</v>
      </c>
      <c r="I537" s="12" t="s">
        <v>1863</v>
      </c>
      <c r="J537" s="12" t="s">
        <v>1864</v>
      </c>
      <c r="K537" s="14">
        <v>6</v>
      </c>
      <c r="L537" s="14">
        <v>6</v>
      </c>
      <c r="M537" s="26">
        <v>0</v>
      </c>
      <c r="N537" s="24">
        <v>0</v>
      </c>
      <c r="O537" s="27">
        <v>5</v>
      </c>
      <c r="P537" s="14">
        <v>5</v>
      </c>
      <c r="Q537" s="14">
        <v>0</v>
      </c>
      <c r="R537" s="14">
        <v>0</v>
      </c>
      <c r="S537" s="12" t="s">
        <v>1854</v>
      </c>
      <c r="T537" s="12" t="s">
        <v>1855</v>
      </c>
      <c r="U537" s="12" t="s">
        <v>35</v>
      </c>
      <c r="V537" s="12"/>
    </row>
    <row r="538" ht="87" customHeight="1" spans="1:22">
      <c r="A538" s="11">
        <v>534</v>
      </c>
      <c r="B538" s="12" t="s">
        <v>1849</v>
      </c>
      <c r="C538" s="12" t="s">
        <v>1850</v>
      </c>
      <c r="D538" s="12" t="s">
        <v>27</v>
      </c>
      <c r="E538" s="12" t="s">
        <v>1434</v>
      </c>
      <c r="F538" s="12" t="s">
        <v>49</v>
      </c>
      <c r="G538" s="14">
        <v>2021.09</v>
      </c>
      <c r="H538" s="14">
        <v>2021.12</v>
      </c>
      <c r="I538" s="12" t="s">
        <v>1865</v>
      </c>
      <c r="J538" s="12" t="s">
        <v>1866</v>
      </c>
      <c r="K538" s="14">
        <v>21</v>
      </c>
      <c r="L538" s="14">
        <v>20</v>
      </c>
      <c r="M538" s="26">
        <v>0</v>
      </c>
      <c r="N538" s="12">
        <v>1</v>
      </c>
      <c r="O538" s="27">
        <v>19</v>
      </c>
      <c r="P538" s="14">
        <v>19</v>
      </c>
      <c r="Q538" s="14">
        <v>0</v>
      </c>
      <c r="R538" s="14">
        <v>0</v>
      </c>
      <c r="S538" s="12" t="s">
        <v>1867</v>
      </c>
      <c r="T538" s="12" t="s">
        <v>1855</v>
      </c>
      <c r="U538" s="12" t="s">
        <v>35</v>
      </c>
      <c r="V538" s="12"/>
    </row>
    <row r="539" ht="87" customHeight="1" spans="1:22">
      <c r="A539" s="11">
        <v>535</v>
      </c>
      <c r="B539" s="12" t="s">
        <v>1849</v>
      </c>
      <c r="C539" s="12" t="s">
        <v>1850</v>
      </c>
      <c r="D539" s="12" t="s">
        <v>27</v>
      </c>
      <c r="E539" s="12" t="s">
        <v>1343</v>
      </c>
      <c r="F539" s="12" t="s">
        <v>49</v>
      </c>
      <c r="G539" s="14">
        <v>2021.09</v>
      </c>
      <c r="H539" s="14">
        <v>2021.12</v>
      </c>
      <c r="I539" s="12" t="s">
        <v>1868</v>
      </c>
      <c r="J539" s="76" t="s">
        <v>1869</v>
      </c>
      <c r="K539" s="14">
        <v>21</v>
      </c>
      <c r="L539" s="14">
        <v>20</v>
      </c>
      <c r="M539" s="26">
        <v>0</v>
      </c>
      <c r="N539" s="12">
        <v>1</v>
      </c>
      <c r="O539" s="27">
        <v>14</v>
      </c>
      <c r="P539" s="14">
        <v>14</v>
      </c>
      <c r="Q539" s="14">
        <v>0</v>
      </c>
      <c r="R539" s="14">
        <v>0</v>
      </c>
      <c r="S539" s="12" t="s">
        <v>1860</v>
      </c>
      <c r="T539" s="12" t="s">
        <v>73</v>
      </c>
      <c r="U539" s="12" t="s">
        <v>35</v>
      </c>
      <c r="V539" s="21"/>
    </row>
    <row r="540" ht="87" customHeight="1" spans="1:22">
      <c r="A540" s="11">
        <v>536</v>
      </c>
      <c r="B540" s="12" t="s">
        <v>1849</v>
      </c>
      <c r="C540" s="12" t="s">
        <v>1850</v>
      </c>
      <c r="D540" s="12" t="s">
        <v>27</v>
      </c>
      <c r="E540" s="12" t="s">
        <v>774</v>
      </c>
      <c r="F540" s="12" t="s">
        <v>49</v>
      </c>
      <c r="G540" s="14">
        <v>2021.09</v>
      </c>
      <c r="H540" s="14">
        <v>2021.12</v>
      </c>
      <c r="I540" s="12" t="s">
        <v>1870</v>
      </c>
      <c r="J540" s="12" t="s">
        <v>1871</v>
      </c>
      <c r="K540" s="14">
        <v>15.1</v>
      </c>
      <c r="L540" s="14">
        <v>15</v>
      </c>
      <c r="M540" s="26">
        <v>0</v>
      </c>
      <c r="N540" s="12">
        <v>0.1</v>
      </c>
      <c r="O540" s="27">
        <v>15</v>
      </c>
      <c r="P540" s="14">
        <v>15</v>
      </c>
      <c r="Q540" s="14">
        <v>0</v>
      </c>
      <c r="R540" s="14">
        <v>0</v>
      </c>
      <c r="S540" s="12" t="s">
        <v>1867</v>
      </c>
      <c r="T540" s="12" t="s">
        <v>1855</v>
      </c>
      <c r="U540" s="12" t="s">
        <v>35</v>
      </c>
      <c r="V540" s="21"/>
    </row>
    <row r="541" ht="87" customHeight="1" spans="1:22">
      <c r="A541" s="11">
        <v>537</v>
      </c>
      <c r="B541" s="12" t="s">
        <v>1849</v>
      </c>
      <c r="C541" s="12" t="s">
        <v>1850</v>
      </c>
      <c r="D541" s="12" t="s">
        <v>27</v>
      </c>
      <c r="E541" s="12" t="s">
        <v>1236</v>
      </c>
      <c r="F541" s="12" t="s">
        <v>49</v>
      </c>
      <c r="G541" s="14">
        <v>2021.09</v>
      </c>
      <c r="H541" s="14">
        <v>2021.12</v>
      </c>
      <c r="I541" s="12" t="s">
        <v>1872</v>
      </c>
      <c r="J541" s="12" t="s">
        <v>1873</v>
      </c>
      <c r="K541" s="14">
        <v>22</v>
      </c>
      <c r="L541" s="14">
        <v>21</v>
      </c>
      <c r="M541" s="26">
        <v>0</v>
      </c>
      <c r="N541" s="12">
        <v>1</v>
      </c>
      <c r="O541" s="27">
        <v>11</v>
      </c>
      <c r="P541" s="14">
        <v>11</v>
      </c>
      <c r="Q541" s="14">
        <v>0</v>
      </c>
      <c r="R541" s="14">
        <v>0</v>
      </c>
      <c r="S541" s="12" t="s">
        <v>1867</v>
      </c>
      <c r="T541" s="12" t="s">
        <v>1855</v>
      </c>
      <c r="U541" s="12" t="s">
        <v>35</v>
      </c>
      <c r="V541" s="21"/>
    </row>
    <row r="542" ht="87" customHeight="1" spans="1:22">
      <c r="A542" s="11">
        <v>538</v>
      </c>
      <c r="B542" s="12" t="s">
        <v>1849</v>
      </c>
      <c r="C542" s="12" t="s">
        <v>1874</v>
      </c>
      <c r="D542" s="12" t="s">
        <v>27</v>
      </c>
      <c r="E542" s="12" t="s">
        <v>1236</v>
      </c>
      <c r="F542" s="12" t="s">
        <v>49</v>
      </c>
      <c r="G542" s="12">
        <v>2021.09</v>
      </c>
      <c r="H542" s="12" t="s">
        <v>38</v>
      </c>
      <c r="I542" s="12" t="s">
        <v>1875</v>
      </c>
      <c r="J542" s="12" t="s">
        <v>1876</v>
      </c>
      <c r="K542" s="14">
        <v>24</v>
      </c>
      <c r="L542" s="14">
        <v>20</v>
      </c>
      <c r="M542" s="26">
        <v>0</v>
      </c>
      <c r="N542" s="12">
        <v>4</v>
      </c>
      <c r="O542" s="27">
        <v>12</v>
      </c>
      <c r="P542" s="14">
        <v>12</v>
      </c>
      <c r="Q542" s="14">
        <v>0</v>
      </c>
      <c r="R542" s="14">
        <v>0</v>
      </c>
      <c r="S542" s="12" t="s">
        <v>1877</v>
      </c>
      <c r="T542" s="12" t="s">
        <v>1878</v>
      </c>
      <c r="U542" s="12" t="s">
        <v>35</v>
      </c>
      <c r="V542" s="21"/>
    </row>
    <row r="543" ht="87" customHeight="1" spans="1:22">
      <c r="A543" s="11">
        <v>539</v>
      </c>
      <c r="B543" s="12" t="s">
        <v>1849</v>
      </c>
      <c r="C543" s="12" t="s">
        <v>1874</v>
      </c>
      <c r="D543" s="12" t="s">
        <v>27</v>
      </c>
      <c r="E543" s="12" t="s">
        <v>1314</v>
      </c>
      <c r="F543" s="12" t="s">
        <v>49</v>
      </c>
      <c r="G543" s="12">
        <v>2021.09</v>
      </c>
      <c r="H543" s="12" t="s">
        <v>38</v>
      </c>
      <c r="I543" s="12" t="s">
        <v>1879</v>
      </c>
      <c r="J543" s="12" t="s">
        <v>1880</v>
      </c>
      <c r="K543" s="14">
        <v>8.5</v>
      </c>
      <c r="L543" s="14">
        <v>8</v>
      </c>
      <c r="M543" s="26">
        <v>0</v>
      </c>
      <c r="N543" s="12">
        <v>0.5</v>
      </c>
      <c r="O543" s="27">
        <v>12</v>
      </c>
      <c r="P543" s="14">
        <v>12</v>
      </c>
      <c r="Q543" s="14">
        <v>0</v>
      </c>
      <c r="R543" s="14">
        <v>0</v>
      </c>
      <c r="S543" s="12" t="s">
        <v>1881</v>
      </c>
      <c r="T543" s="12" t="s">
        <v>1878</v>
      </c>
      <c r="U543" s="12" t="s">
        <v>35</v>
      </c>
      <c r="V543" s="21"/>
    </row>
    <row r="544" ht="87" customHeight="1" spans="1:22">
      <c r="A544" s="11">
        <v>540</v>
      </c>
      <c r="B544" s="12" t="s">
        <v>1849</v>
      </c>
      <c r="C544" s="12" t="s">
        <v>1874</v>
      </c>
      <c r="D544" s="12" t="s">
        <v>27</v>
      </c>
      <c r="E544" s="12" t="s">
        <v>1356</v>
      </c>
      <c r="F544" s="12" t="s">
        <v>49</v>
      </c>
      <c r="G544" s="12">
        <v>2021.09</v>
      </c>
      <c r="H544" s="12" t="s">
        <v>38</v>
      </c>
      <c r="I544" s="12" t="s">
        <v>1882</v>
      </c>
      <c r="J544" s="12" t="s">
        <v>1883</v>
      </c>
      <c r="K544" s="14">
        <v>8.1</v>
      </c>
      <c r="L544" s="14">
        <v>8</v>
      </c>
      <c r="M544" s="26">
        <v>0</v>
      </c>
      <c r="N544" s="12">
        <v>0.1</v>
      </c>
      <c r="O544" s="27">
        <v>10</v>
      </c>
      <c r="P544" s="14">
        <v>10</v>
      </c>
      <c r="Q544" s="14">
        <v>0</v>
      </c>
      <c r="R544" s="14">
        <v>0</v>
      </c>
      <c r="S544" s="12" t="s">
        <v>1884</v>
      </c>
      <c r="T544" s="12" t="s">
        <v>1878</v>
      </c>
      <c r="U544" s="12" t="s">
        <v>35</v>
      </c>
      <c r="V544" s="12"/>
    </row>
    <row r="545" ht="87" customHeight="1" spans="1:22">
      <c r="A545" s="11">
        <v>541</v>
      </c>
      <c r="B545" s="12" t="s">
        <v>1849</v>
      </c>
      <c r="C545" s="12" t="s">
        <v>1874</v>
      </c>
      <c r="D545" s="12" t="s">
        <v>27</v>
      </c>
      <c r="E545" s="12" t="s">
        <v>1885</v>
      </c>
      <c r="F545" s="12" t="s">
        <v>49</v>
      </c>
      <c r="G545" s="12">
        <v>2021.09</v>
      </c>
      <c r="H545" s="12" t="s">
        <v>38</v>
      </c>
      <c r="I545" s="12" t="s">
        <v>1882</v>
      </c>
      <c r="J545" s="12" t="s">
        <v>1886</v>
      </c>
      <c r="K545" s="14">
        <v>12.5</v>
      </c>
      <c r="L545" s="14">
        <v>12</v>
      </c>
      <c r="M545" s="26">
        <v>0</v>
      </c>
      <c r="N545" s="12">
        <v>0.5</v>
      </c>
      <c r="O545" s="27">
        <v>10</v>
      </c>
      <c r="P545" s="14">
        <v>10</v>
      </c>
      <c r="Q545" s="14">
        <v>0</v>
      </c>
      <c r="R545" s="14">
        <v>0</v>
      </c>
      <c r="S545" s="12" t="s">
        <v>1887</v>
      </c>
      <c r="T545" s="12" t="s">
        <v>1878</v>
      </c>
      <c r="U545" s="12" t="s">
        <v>35</v>
      </c>
      <c r="V545" s="21"/>
    </row>
    <row r="546" ht="87" customHeight="1" spans="1:22">
      <c r="A546" s="11">
        <v>542</v>
      </c>
      <c r="B546" s="12" t="s">
        <v>1849</v>
      </c>
      <c r="C546" s="12" t="s">
        <v>1874</v>
      </c>
      <c r="D546" s="12" t="s">
        <v>27</v>
      </c>
      <c r="E546" s="12" t="s">
        <v>1888</v>
      </c>
      <c r="F546" s="12" t="s">
        <v>49</v>
      </c>
      <c r="G546" s="12">
        <v>2021.09</v>
      </c>
      <c r="H546" s="12" t="s">
        <v>38</v>
      </c>
      <c r="I546" s="12" t="s">
        <v>1889</v>
      </c>
      <c r="J546" s="12" t="s">
        <v>1890</v>
      </c>
      <c r="K546" s="14">
        <v>6.2</v>
      </c>
      <c r="L546" s="14">
        <v>6</v>
      </c>
      <c r="M546" s="26">
        <v>0</v>
      </c>
      <c r="N546" s="12">
        <v>0.2</v>
      </c>
      <c r="O546" s="27">
        <v>12</v>
      </c>
      <c r="P546" s="14">
        <v>12</v>
      </c>
      <c r="Q546" s="14">
        <v>0</v>
      </c>
      <c r="R546" s="14">
        <v>0</v>
      </c>
      <c r="S546" s="12" t="s">
        <v>1891</v>
      </c>
      <c r="T546" s="12" t="s">
        <v>1878</v>
      </c>
      <c r="U546" s="12" t="s">
        <v>35</v>
      </c>
      <c r="V546" s="21"/>
    </row>
    <row r="547" ht="87" customHeight="1" spans="1:22">
      <c r="A547" s="11">
        <v>543</v>
      </c>
      <c r="B547" s="12" t="s">
        <v>1849</v>
      </c>
      <c r="C547" s="12" t="s">
        <v>1874</v>
      </c>
      <c r="D547" s="12" t="s">
        <v>27</v>
      </c>
      <c r="E547" s="12" t="s">
        <v>1892</v>
      </c>
      <c r="F547" s="12" t="s">
        <v>49</v>
      </c>
      <c r="G547" s="12">
        <v>2021.09</v>
      </c>
      <c r="H547" s="12">
        <v>2021.12</v>
      </c>
      <c r="I547" s="12" t="s">
        <v>1893</v>
      </c>
      <c r="J547" s="12" t="s">
        <v>1894</v>
      </c>
      <c r="K547" s="14">
        <v>11</v>
      </c>
      <c r="L547" s="14">
        <v>10</v>
      </c>
      <c r="M547" s="26">
        <v>0</v>
      </c>
      <c r="N547" s="12">
        <v>1</v>
      </c>
      <c r="O547" s="27">
        <v>12</v>
      </c>
      <c r="P547" s="14">
        <v>12</v>
      </c>
      <c r="Q547" s="14">
        <v>0</v>
      </c>
      <c r="R547" s="14">
        <v>0</v>
      </c>
      <c r="S547" s="12" t="s">
        <v>1895</v>
      </c>
      <c r="T547" s="12" t="s">
        <v>1878</v>
      </c>
      <c r="U547" s="12" t="s">
        <v>35</v>
      </c>
      <c r="V547" s="21"/>
    </row>
    <row r="548" ht="87" customHeight="1" spans="1:22">
      <c r="A548" s="11">
        <v>544</v>
      </c>
      <c r="B548" s="12" t="s">
        <v>1849</v>
      </c>
      <c r="C548" s="12" t="s">
        <v>1874</v>
      </c>
      <c r="D548" s="12" t="s">
        <v>27</v>
      </c>
      <c r="E548" s="12" t="s">
        <v>1896</v>
      </c>
      <c r="F548" s="12" t="s">
        <v>49</v>
      </c>
      <c r="G548" s="12">
        <v>2021.03</v>
      </c>
      <c r="H548" s="12" t="s">
        <v>38</v>
      </c>
      <c r="I548" s="12" t="s">
        <v>1897</v>
      </c>
      <c r="J548" s="12" t="s">
        <v>1898</v>
      </c>
      <c r="K548" s="14">
        <v>15</v>
      </c>
      <c r="L548" s="14">
        <v>15</v>
      </c>
      <c r="M548" s="26">
        <v>0</v>
      </c>
      <c r="N548" s="24">
        <v>0</v>
      </c>
      <c r="O548" s="27">
        <v>12</v>
      </c>
      <c r="P548" s="14">
        <v>12</v>
      </c>
      <c r="Q548" s="14">
        <v>0</v>
      </c>
      <c r="R548" s="14">
        <v>0</v>
      </c>
      <c r="S548" s="12" t="s">
        <v>1899</v>
      </c>
      <c r="T548" s="12" t="s">
        <v>1878</v>
      </c>
      <c r="U548" s="12" t="s">
        <v>35</v>
      </c>
      <c r="V548" s="12"/>
    </row>
    <row r="549" ht="87" customHeight="1" spans="1:22">
      <c r="A549" s="11">
        <v>545</v>
      </c>
      <c r="B549" s="12" t="s">
        <v>1849</v>
      </c>
      <c r="C549" s="12" t="s">
        <v>1874</v>
      </c>
      <c r="D549" s="12" t="s">
        <v>27</v>
      </c>
      <c r="E549" s="12" t="s">
        <v>1236</v>
      </c>
      <c r="F549" s="12" t="s">
        <v>49</v>
      </c>
      <c r="G549" s="12">
        <v>2021.09</v>
      </c>
      <c r="H549" s="12" t="s">
        <v>185</v>
      </c>
      <c r="I549" s="12" t="s">
        <v>1900</v>
      </c>
      <c r="J549" s="12" t="s">
        <v>1901</v>
      </c>
      <c r="K549" s="14">
        <v>13</v>
      </c>
      <c r="L549" s="14">
        <v>12</v>
      </c>
      <c r="M549" s="26">
        <v>0</v>
      </c>
      <c r="N549" s="12">
        <v>1</v>
      </c>
      <c r="O549" s="27">
        <v>12</v>
      </c>
      <c r="P549" s="14">
        <v>12</v>
      </c>
      <c r="Q549" s="14">
        <v>0</v>
      </c>
      <c r="R549" s="14">
        <v>0</v>
      </c>
      <c r="S549" s="12" t="s">
        <v>1902</v>
      </c>
      <c r="T549" s="12" t="s">
        <v>1878</v>
      </c>
      <c r="U549" s="12" t="s">
        <v>35</v>
      </c>
      <c r="V549" s="12"/>
    </row>
    <row r="550" ht="87" customHeight="1" spans="1:22">
      <c r="A550" s="11">
        <v>546</v>
      </c>
      <c r="B550" s="12" t="s">
        <v>1849</v>
      </c>
      <c r="C550" s="12" t="s">
        <v>1874</v>
      </c>
      <c r="D550" s="12" t="s">
        <v>27</v>
      </c>
      <c r="E550" s="12" t="s">
        <v>1903</v>
      </c>
      <c r="F550" s="12" t="s">
        <v>49</v>
      </c>
      <c r="G550" s="12">
        <v>2021.09</v>
      </c>
      <c r="H550" s="12" t="s">
        <v>185</v>
      </c>
      <c r="I550" s="12" t="s">
        <v>1904</v>
      </c>
      <c r="J550" s="12" t="s">
        <v>1905</v>
      </c>
      <c r="K550" s="14">
        <v>7.2</v>
      </c>
      <c r="L550" s="14">
        <v>7</v>
      </c>
      <c r="M550" s="26">
        <v>0</v>
      </c>
      <c r="N550" s="12">
        <v>0.2</v>
      </c>
      <c r="O550" s="27">
        <v>12</v>
      </c>
      <c r="P550" s="14">
        <v>12</v>
      </c>
      <c r="Q550" s="14">
        <v>0</v>
      </c>
      <c r="R550" s="14">
        <v>0</v>
      </c>
      <c r="S550" s="12" t="s">
        <v>1906</v>
      </c>
      <c r="T550" s="12" t="s">
        <v>1878</v>
      </c>
      <c r="U550" s="12" t="s">
        <v>35</v>
      </c>
      <c r="V550" s="21"/>
    </row>
    <row r="551" ht="87" customHeight="1" spans="1:22">
      <c r="A551" s="11">
        <v>547</v>
      </c>
      <c r="B551" s="12" t="s">
        <v>1849</v>
      </c>
      <c r="C551" s="12" t="s">
        <v>1874</v>
      </c>
      <c r="D551" s="12" t="s">
        <v>27</v>
      </c>
      <c r="E551" s="12" t="s">
        <v>1907</v>
      </c>
      <c r="F551" s="12" t="s">
        <v>49</v>
      </c>
      <c r="G551" s="12">
        <v>2021.06</v>
      </c>
      <c r="H551" s="12" t="s">
        <v>185</v>
      </c>
      <c r="I551" s="12" t="s">
        <v>1908</v>
      </c>
      <c r="J551" s="12" t="s">
        <v>1909</v>
      </c>
      <c r="K551" s="14">
        <v>5.5</v>
      </c>
      <c r="L551" s="14">
        <v>5</v>
      </c>
      <c r="M551" s="26">
        <v>0</v>
      </c>
      <c r="N551" s="12">
        <v>0.5</v>
      </c>
      <c r="O551" s="27">
        <v>10</v>
      </c>
      <c r="P551" s="14">
        <v>10</v>
      </c>
      <c r="Q551" s="14">
        <v>0</v>
      </c>
      <c r="R551" s="14">
        <v>0</v>
      </c>
      <c r="S551" s="12" t="s">
        <v>1910</v>
      </c>
      <c r="T551" s="12" t="s">
        <v>1878</v>
      </c>
      <c r="U551" s="12" t="s">
        <v>35</v>
      </c>
      <c r="V551" s="12"/>
    </row>
    <row r="552" ht="87" customHeight="1" spans="1:22">
      <c r="A552" s="11">
        <v>548</v>
      </c>
      <c r="B552" s="12" t="s">
        <v>1849</v>
      </c>
      <c r="C552" s="12" t="s">
        <v>1874</v>
      </c>
      <c r="D552" s="12" t="s">
        <v>27</v>
      </c>
      <c r="E552" s="12" t="s">
        <v>1911</v>
      </c>
      <c r="F552" s="12" t="s">
        <v>49</v>
      </c>
      <c r="G552" s="12">
        <v>2021.09</v>
      </c>
      <c r="H552" s="12" t="s">
        <v>185</v>
      </c>
      <c r="I552" s="12" t="s">
        <v>1912</v>
      </c>
      <c r="J552" s="12" t="s">
        <v>1913</v>
      </c>
      <c r="K552" s="14">
        <v>17</v>
      </c>
      <c r="L552" s="14">
        <v>15</v>
      </c>
      <c r="M552" s="26">
        <v>0</v>
      </c>
      <c r="N552" s="12">
        <v>2</v>
      </c>
      <c r="O552" s="27">
        <v>12</v>
      </c>
      <c r="P552" s="14">
        <v>12</v>
      </c>
      <c r="Q552" s="14">
        <v>0</v>
      </c>
      <c r="R552" s="14">
        <v>0</v>
      </c>
      <c r="S552" s="12" t="s">
        <v>1914</v>
      </c>
      <c r="T552" s="12" t="s">
        <v>1878</v>
      </c>
      <c r="U552" s="12" t="s">
        <v>35</v>
      </c>
      <c r="V552" s="21"/>
    </row>
    <row r="553" ht="87" customHeight="1" spans="1:22">
      <c r="A553" s="11">
        <v>549</v>
      </c>
      <c r="B553" s="12" t="s">
        <v>1849</v>
      </c>
      <c r="C553" s="12" t="s">
        <v>1874</v>
      </c>
      <c r="D553" s="12" t="s">
        <v>27</v>
      </c>
      <c r="E553" s="24" t="s">
        <v>1915</v>
      </c>
      <c r="F553" s="24" t="s">
        <v>49</v>
      </c>
      <c r="G553" s="12">
        <v>2021.09</v>
      </c>
      <c r="H553" s="12" t="s">
        <v>185</v>
      </c>
      <c r="I553" s="12" t="s">
        <v>1916</v>
      </c>
      <c r="J553" s="24" t="s">
        <v>1917</v>
      </c>
      <c r="K553" s="25">
        <v>6</v>
      </c>
      <c r="L553" s="25">
        <v>5</v>
      </c>
      <c r="M553" s="26">
        <v>0</v>
      </c>
      <c r="N553" s="24">
        <v>1</v>
      </c>
      <c r="O553" s="27">
        <v>12</v>
      </c>
      <c r="P553" s="25">
        <v>12</v>
      </c>
      <c r="Q553" s="25">
        <v>0</v>
      </c>
      <c r="R553" s="25">
        <v>0</v>
      </c>
      <c r="S553" s="12" t="s">
        <v>1918</v>
      </c>
      <c r="T553" s="12" t="s">
        <v>1878</v>
      </c>
      <c r="U553" s="12" t="s">
        <v>67</v>
      </c>
      <c r="V553" s="21"/>
    </row>
    <row r="554" ht="87" customHeight="1" spans="1:22">
      <c r="A554" s="11">
        <v>550</v>
      </c>
      <c r="B554" s="26" t="s">
        <v>1849</v>
      </c>
      <c r="C554" s="12" t="s">
        <v>1874</v>
      </c>
      <c r="D554" s="12" t="s">
        <v>27</v>
      </c>
      <c r="E554" s="24" t="s">
        <v>1919</v>
      </c>
      <c r="F554" s="24" t="s">
        <v>49</v>
      </c>
      <c r="G554" s="12">
        <v>2021.09</v>
      </c>
      <c r="H554" s="12" t="s">
        <v>185</v>
      </c>
      <c r="I554" s="12" t="s">
        <v>1920</v>
      </c>
      <c r="J554" s="24" t="s">
        <v>1921</v>
      </c>
      <c r="K554" s="25">
        <v>12</v>
      </c>
      <c r="L554" s="25">
        <v>10</v>
      </c>
      <c r="M554" s="12">
        <v>0</v>
      </c>
      <c r="N554" s="24">
        <v>2</v>
      </c>
      <c r="O554" s="14">
        <v>12</v>
      </c>
      <c r="P554" s="25">
        <v>12</v>
      </c>
      <c r="Q554" s="25">
        <v>0</v>
      </c>
      <c r="R554" s="25">
        <v>0</v>
      </c>
      <c r="S554" s="12" t="s">
        <v>1922</v>
      </c>
      <c r="T554" s="12" t="s">
        <v>1878</v>
      </c>
      <c r="U554" s="12" t="s">
        <v>67</v>
      </c>
      <c r="V554" s="21"/>
    </row>
    <row r="555" ht="87" customHeight="1" spans="1:22">
      <c r="A555" s="11">
        <v>551</v>
      </c>
      <c r="B555" s="12" t="s">
        <v>1849</v>
      </c>
      <c r="C555" s="12" t="s">
        <v>1923</v>
      </c>
      <c r="D555" s="12" t="s">
        <v>27</v>
      </c>
      <c r="E555" s="12" t="s">
        <v>1924</v>
      </c>
      <c r="F555" s="12" t="s">
        <v>49</v>
      </c>
      <c r="G555" s="12">
        <v>2021.09</v>
      </c>
      <c r="H555" s="12">
        <v>2021.12</v>
      </c>
      <c r="I555" s="12" t="s">
        <v>1925</v>
      </c>
      <c r="J555" s="12" t="s">
        <v>1926</v>
      </c>
      <c r="K555" s="14">
        <v>13</v>
      </c>
      <c r="L555" s="14">
        <v>10</v>
      </c>
      <c r="M555" s="26">
        <v>0</v>
      </c>
      <c r="N555" s="12">
        <v>3</v>
      </c>
      <c r="O555" s="27">
        <v>63</v>
      </c>
      <c r="P555" s="14">
        <v>63</v>
      </c>
      <c r="Q555" s="14">
        <v>0</v>
      </c>
      <c r="R555" s="14">
        <v>0</v>
      </c>
      <c r="S555" s="12" t="s">
        <v>1927</v>
      </c>
      <c r="T555" s="12" t="s">
        <v>1928</v>
      </c>
      <c r="U555" s="12" t="s">
        <v>35</v>
      </c>
      <c r="V555" s="21"/>
    </row>
    <row r="556" ht="87" customHeight="1" spans="1:22">
      <c r="A556" s="11">
        <v>552</v>
      </c>
      <c r="B556" s="12" t="s">
        <v>1849</v>
      </c>
      <c r="C556" s="12" t="s">
        <v>1923</v>
      </c>
      <c r="D556" s="12" t="s">
        <v>27</v>
      </c>
      <c r="E556" s="12" t="s">
        <v>1924</v>
      </c>
      <c r="F556" s="12" t="s">
        <v>49</v>
      </c>
      <c r="G556" s="12">
        <v>2021.09</v>
      </c>
      <c r="H556" s="12">
        <v>2121.12</v>
      </c>
      <c r="I556" s="12" t="s">
        <v>1929</v>
      </c>
      <c r="J556" s="12" t="s">
        <v>1930</v>
      </c>
      <c r="K556" s="14">
        <v>11</v>
      </c>
      <c r="L556" s="14">
        <v>10</v>
      </c>
      <c r="M556" s="26">
        <v>0</v>
      </c>
      <c r="N556" s="12">
        <v>1</v>
      </c>
      <c r="O556" s="27">
        <v>63</v>
      </c>
      <c r="P556" s="14">
        <v>63</v>
      </c>
      <c r="Q556" s="14">
        <v>0</v>
      </c>
      <c r="R556" s="14">
        <v>0</v>
      </c>
      <c r="S556" s="12" t="s">
        <v>1931</v>
      </c>
      <c r="T556" s="12" t="s">
        <v>1928</v>
      </c>
      <c r="U556" s="12" t="s">
        <v>35</v>
      </c>
      <c r="V556" s="21"/>
    </row>
    <row r="557" ht="87" customHeight="1" spans="1:22">
      <c r="A557" s="11">
        <v>553</v>
      </c>
      <c r="B557" s="12" t="s">
        <v>1849</v>
      </c>
      <c r="C557" s="12" t="s">
        <v>1923</v>
      </c>
      <c r="D557" s="12" t="s">
        <v>27</v>
      </c>
      <c r="E557" s="12" t="s">
        <v>1434</v>
      </c>
      <c r="F557" s="12" t="s">
        <v>49</v>
      </c>
      <c r="G557" s="12">
        <v>2021.05</v>
      </c>
      <c r="H557" s="12">
        <v>2021.06</v>
      </c>
      <c r="I557" s="12" t="s">
        <v>1932</v>
      </c>
      <c r="J557" s="12" t="s">
        <v>1933</v>
      </c>
      <c r="K557" s="14">
        <v>8</v>
      </c>
      <c r="L557" s="14">
        <v>7</v>
      </c>
      <c r="M557" s="26">
        <v>0</v>
      </c>
      <c r="N557" s="12">
        <v>1</v>
      </c>
      <c r="O557" s="27">
        <v>10</v>
      </c>
      <c r="P557" s="14">
        <v>10</v>
      </c>
      <c r="Q557" s="14">
        <v>0</v>
      </c>
      <c r="R557" s="14">
        <v>0</v>
      </c>
      <c r="S557" s="12" t="s">
        <v>1934</v>
      </c>
      <c r="T557" s="12" t="s">
        <v>1928</v>
      </c>
      <c r="U557" s="12" t="s">
        <v>35</v>
      </c>
      <c r="V557" s="12"/>
    </row>
    <row r="558" ht="87" customHeight="1" spans="1:22">
      <c r="A558" s="11">
        <v>554</v>
      </c>
      <c r="B558" s="12" t="s">
        <v>1849</v>
      </c>
      <c r="C558" s="12" t="s">
        <v>1923</v>
      </c>
      <c r="D558" s="12" t="s">
        <v>27</v>
      </c>
      <c r="E558" s="12" t="s">
        <v>1434</v>
      </c>
      <c r="F558" s="12" t="s">
        <v>49</v>
      </c>
      <c r="G558" s="12">
        <v>2021.09</v>
      </c>
      <c r="H558" s="12">
        <v>2021.12</v>
      </c>
      <c r="I558" s="12" t="s">
        <v>1935</v>
      </c>
      <c r="J558" s="12" t="s">
        <v>1936</v>
      </c>
      <c r="K558" s="14">
        <v>5.1</v>
      </c>
      <c r="L558" s="14">
        <v>5</v>
      </c>
      <c r="M558" s="26">
        <v>0</v>
      </c>
      <c r="N558" s="12">
        <v>0.1</v>
      </c>
      <c r="O558" s="27">
        <v>12</v>
      </c>
      <c r="P558" s="14">
        <v>12</v>
      </c>
      <c r="Q558" s="14">
        <v>0</v>
      </c>
      <c r="R558" s="14">
        <v>0</v>
      </c>
      <c r="S558" s="12" t="s">
        <v>1934</v>
      </c>
      <c r="T558" s="12" t="s">
        <v>1928</v>
      </c>
      <c r="U558" s="12" t="s">
        <v>35</v>
      </c>
      <c r="V558" s="21"/>
    </row>
    <row r="559" ht="87" customHeight="1" spans="1:22">
      <c r="A559" s="11">
        <v>555</v>
      </c>
      <c r="B559" s="12" t="s">
        <v>1849</v>
      </c>
      <c r="C559" s="12" t="s">
        <v>1923</v>
      </c>
      <c r="D559" s="12" t="s">
        <v>27</v>
      </c>
      <c r="E559" s="12" t="s">
        <v>1434</v>
      </c>
      <c r="F559" s="12" t="s">
        <v>49</v>
      </c>
      <c r="G559" s="12">
        <v>2021.09</v>
      </c>
      <c r="H559" s="12">
        <v>2021.12</v>
      </c>
      <c r="I559" s="12" t="s">
        <v>1937</v>
      </c>
      <c r="J559" s="12" t="s">
        <v>1938</v>
      </c>
      <c r="K559" s="14">
        <v>8.1</v>
      </c>
      <c r="L559" s="14">
        <v>8</v>
      </c>
      <c r="M559" s="26">
        <v>0</v>
      </c>
      <c r="N559" s="12">
        <v>0.1</v>
      </c>
      <c r="O559" s="27">
        <v>9</v>
      </c>
      <c r="P559" s="14">
        <v>9</v>
      </c>
      <c r="Q559" s="14">
        <v>0</v>
      </c>
      <c r="R559" s="14">
        <v>0</v>
      </c>
      <c r="S559" s="12" t="s">
        <v>1934</v>
      </c>
      <c r="T559" s="12" t="s">
        <v>1928</v>
      </c>
      <c r="U559" s="12" t="s">
        <v>35</v>
      </c>
      <c r="V559" s="21"/>
    </row>
    <row r="560" ht="87" customHeight="1" spans="1:22">
      <c r="A560" s="11">
        <v>556</v>
      </c>
      <c r="B560" s="26" t="s">
        <v>1849</v>
      </c>
      <c r="C560" s="12" t="s">
        <v>1923</v>
      </c>
      <c r="D560" s="12" t="s">
        <v>27</v>
      </c>
      <c r="E560" s="12" t="s">
        <v>1434</v>
      </c>
      <c r="F560" s="12" t="s">
        <v>49</v>
      </c>
      <c r="G560" s="12">
        <v>2021.09</v>
      </c>
      <c r="H560" s="12">
        <v>2021.12</v>
      </c>
      <c r="I560" s="12" t="s">
        <v>1939</v>
      </c>
      <c r="J560" s="12" t="s">
        <v>1940</v>
      </c>
      <c r="K560" s="14">
        <v>10</v>
      </c>
      <c r="L560" s="14">
        <v>5</v>
      </c>
      <c r="M560" s="12">
        <v>0</v>
      </c>
      <c r="N560" s="12">
        <v>5</v>
      </c>
      <c r="O560" s="14">
        <v>10</v>
      </c>
      <c r="P560" s="14">
        <v>10</v>
      </c>
      <c r="Q560" s="14">
        <v>0</v>
      </c>
      <c r="R560" s="14">
        <v>0</v>
      </c>
      <c r="S560" s="12" t="s">
        <v>1934</v>
      </c>
      <c r="T560" s="12" t="s">
        <v>1928</v>
      </c>
      <c r="U560" s="12" t="s">
        <v>35</v>
      </c>
      <c r="V560" s="21"/>
    </row>
    <row r="561" ht="87" customHeight="1" spans="1:22">
      <c r="A561" s="11">
        <v>557</v>
      </c>
      <c r="B561" s="12" t="s">
        <v>1849</v>
      </c>
      <c r="C561" s="12" t="s">
        <v>1923</v>
      </c>
      <c r="D561" s="12" t="s">
        <v>27</v>
      </c>
      <c r="E561" s="12" t="s">
        <v>1434</v>
      </c>
      <c r="F561" s="12" t="s">
        <v>49</v>
      </c>
      <c r="G561" s="12">
        <v>2021.09</v>
      </c>
      <c r="H561" s="12">
        <v>2021.12</v>
      </c>
      <c r="I561" s="12" t="s">
        <v>1941</v>
      </c>
      <c r="J561" s="12" t="s">
        <v>1942</v>
      </c>
      <c r="K561" s="14">
        <v>8.1</v>
      </c>
      <c r="L561" s="14">
        <v>8</v>
      </c>
      <c r="M561" s="26">
        <v>0</v>
      </c>
      <c r="N561" s="12">
        <v>0.1</v>
      </c>
      <c r="O561" s="27">
        <v>11</v>
      </c>
      <c r="P561" s="14">
        <v>11</v>
      </c>
      <c r="Q561" s="14">
        <v>0</v>
      </c>
      <c r="R561" s="14">
        <v>0</v>
      </c>
      <c r="S561" s="12" t="s">
        <v>1934</v>
      </c>
      <c r="T561" s="12" t="s">
        <v>1928</v>
      </c>
      <c r="U561" s="12" t="s">
        <v>35</v>
      </c>
      <c r="V561" s="21"/>
    </row>
    <row r="562" ht="87" customHeight="1" spans="1:22">
      <c r="A562" s="11">
        <v>558</v>
      </c>
      <c r="B562" s="12" t="s">
        <v>1849</v>
      </c>
      <c r="C562" s="12" t="s">
        <v>1923</v>
      </c>
      <c r="D562" s="12" t="s">
        <v>60</v>
      </c>
      <c r="E562" s="12" t="s">
        <v>1512</v>
      </c>
      <c r="F562" s="12" t="s">
        <v>54</v>
      </c>
      <c r="G562" s="12">
        <v>2021.09</v>
      </c>
      <c r="H562" s="12">
        <v>2021.12</v>
      </c>
      <c r="I562" s="12" t="s">
        <v>1943</v>
      </c>
      <c r="J562" s="12" t="s">
        <v>1944</v>
      </c>
      <c r="K562" s="14">
        <v>5.1</v>
      </c>
      <c r="L562" s="14">
        <v>5</v>
      </c>
      <c r="M562" s="26">
        <v>0</v>
      </c>
      <c r="N562" s="12">
        <v>0.1</v>
      </c>
      <c r="O562" s="27">
        <v>63</v>
      </c>
      <c r="P562" s="14">
        <v>63</v>
      </c>
      <c r="Q562" s="14">
        <v>0</v>
      </c>
      <c r="R562" s="14">
        <v>0</v>
      </c>
      <c r="S562" s="12" t="s">
        <v>1945</v>
      </c>
      <c r="T562" s="12" t="s">
        <v>1928</v>
      </c>
      <c r="U562" s="12" t="s">
        <v>35</v>
      </c>
      <c r="V562" s="21"/>
    </row>
    <row r="563" ht="87" customHeight="1" spans="1:22">
      <c r="A563" s="11">
        <v>559</v>
      </c>
      <c r="B563" s="12" t="s">
        <v>1849</v>
      </c>
      <c r="C563" s="12" t="s">
        <v>1946</v>
      </c>
      <c r="D563" s="12" t="s">
        <v>27</v>
      </c>
      <c r="E563" s="12" t="s">
        <v>1236</v>
      </c>
      <c r="F563" s="12" t="s">
        <v>49</v>
      </c>
      <c r="G563" s="12">
        <v>2021.01</v>
      </c>
      <c r="H563" s="12">
        <v>2021.12</v>
      </c>
      <c r="I563" s="12" t="s">
        <v>1947</v>
      </c>
      <c r="J563" s="12" t="s">
        <v>1948</v>
      </c>
      <c r="K563" s="14">
        <v>6</v>
      </c>
      <c r="L563" s="14">
        <v>6</v>
      </c>
      <c r="M563" s="26">
        <v>0</v>
      </c>
      <c r="N563" s="24">
        <v>0</v>
      </c>
      <c r="O563" s="27">
        <v>9</v>
      </c>
      <c r="P563" s="14">
        <v>9</v>
      </c>
      <c r="Q563" s="14">
        <v>0</v>
      </c>
      <c r="R563" s="14">
        <v>0</v>
      </c>
      <c r="S563" s="12" t="s">
        <v>1949</v>
      </c>
      <c r="T563" s="12" t="s">
        <v>1950</v>
      </c>
      <c r="U563" s="12" t="s">
        <v>35</v>
      </c>
      <c r="V563" s="12"/>
    </row>
    <row r="564" ht="87" customHeight="1" spans="1:22">
      <c r="A564" s="11">
        <v>560</v>
      </c>
      <c r="B564" s="12" t="s">
        <v>1849</v>
      </c>
      <c r="C564" s="12" t="s">
        <v>1946</v>
      </c>
      <c r="D564" s="12" t="s">
        <v>27</v>
      </c>
      <c r="E564" s="12" t="s">
        <v>1951</v>
      </c>
      <c r="F564" s="12" t="s">
        <v>49</v>
      </c>
      <c r="G564" s="12">
        <v>2021.09</v>
      </c>
      <c r="H564" s="12">
        <v>2021.11</v>
      </c>
      <c r="I564" s="12" t="s">
        <v>1952</v>
      </c>
      <c r="J564" s="12" t="s">
        <v>1953</v>
      </c>
      <c r="K564" s="14">
        <v>30</v>
      </c>
      <c r="L564" s="14">
        <v>20</v>
      </c>
      <c r="M564" s="26">
        <v>0</v>
      </c>
      <c r="N564" s="12">
        <v>10</v>
      </c>
      <c r="O564" s="27">
        <v>11</v>
      </c>
      <c r="P564" s="14">
        <v>11</v>
      </c>
      <c r="Q564" s="14">
        <v>0</v>
      </c>
      <c r="R564" s="14">
        <v>0</v>
      </c>
      <c r="S564" s="12" t="s">
        <v>1954</v>
      </c>
      <c r="T564" s="12" t="s">
        <v>1950</v>
      </c>
      <c r="U564" s="12" t="s">
        <v>35</v>
      </c>
      <c r="V564" s="21"/>
    </row>
    <row r="565" ht="87" customHeight="1" spans="1:22">
      <c r="A565" s="11">
        <v>561</v>
      </c>
      <c r="B565" s="12" t="s">
        <v>1849</v>
      </c>
      <c r="C565" s="12" t="s">
        <v>1946</v>
      </c>
      <c r="D565" s="12" t="s">
        <v>27</v>
      </c>
      <c r="E565" s="12" t="s">
        <v>1465</v>
      </c>
      <c r="F565" s="12" t="s">
        <v>49</v>
      </c>
      <c r="G565" s="12">
        <v>2021.09</v>
      </c>
      <c r="H565" s="12">
        <v>2021.12</v>
      </c>
      <c r="I565" s="12" t="s">
        <v>1955</v>
      </c>
      <c r="J565" s="12" t="s">
        <v>1956</v>
      </c>
      <c r="K565" s="14">
        <v>9.2</v>
      </c>
      <c r="L565" s="14">
        <v>9</v>
      </c>
      <c r="M565" s="26">
        <v>0</v>
      </c>
      <c r="N565" s="12">
        <v>0.2</v>
      </c>
      <c r="O565" s="27">
        <v>11</v>
      </c>
      <c r="P565" s="14">
        <v>11</v>
      </c>
      <c r="Q565" s="14">
        <v>0</v>
      </c>
      <c r="R565" s="14">
        <v>0</v>
      </c>
      <c r="S565" s="12" t="s">
        <v>1957</v>
      </c>
      <c r="T565" s="12" t="s">
        <v>1950</v>
      </c>
      <c r="U565" s="12" t="s">
        <v>35</v>
      </c>
      <c r="V565" s="21"/>
    </row>
    <row r="566" ht="87" customHeight="1" spans="1:22">
      <c r="A566" s="11">
        <v>562</v>
      </c>
      <c r="B566" s="26" t="s">
        <v>1849</v>
      </c>
      <c r="C566" s="12" t="s">
        <v>1946</v>
      </c>
      <c r="D566" s="12" t="s">
        <v>27</v>
      </c>
      <c r="E566" s="12" t="s">
        <v>1236</v>
      </c>
      <c r="F566" s="12" t="s">
        <v>49</v>
      </c>
      <c r="G566" s="12">
        <v>2021.09</v>
      </c>
      <c r="H566" s="12">
        <v>2021.12</v>
      </c>
      <c r="I566" s="12" t="s">
        <v>1958</v>
      </c>
      <c r="J566" s="12" t="s">
        <v>1959</v>
      </c>
      <c r="K566" s="14">
        <v>10</v>
      </c>
      <c r="L566" s="14">
        <v>10</v>
      </c>
      <c r="M566" s="12">
        <v>0</v>
      </c>
      <c r="N566" s="24">
        <v>0</v>
      </c>
      <c r="O566" s="14">
        <v>11</v>
      </c>
      <c r="P566" s="14">
        <v>11</v>
      </c>
      <c r="Q566" s="14">
        <v>0</v>
      </c>
      <c r="R566" s="14">
        <v>0</v>
      </c>
      <c r="S566" s="12" t="s">
        <v>1949</v>
      </c>
      <c r="T566" s="12" t="s">
        <v>1950</v>
      </c>
      <c r="U566" s="12" t="s">
        <v>35</v>
      </c>
      <c r="V566" s="21"/>
    </row>
    <row r="567" ht="87" customHeight="1" spans="1:22">
      <c r="A567" s="11">
        <v>563</v>
      </c>
      <c r="B567" s="12" t="s">
        <v>1849</v>
      </c>
      <c r="C567" s="12" t="s">
        <v>1946</v>
      </c>
      <c r="D567" s="12" t="s">
        <v>27</v>
      </c>
      <c r="E567" s="12" t="s">
        <v>774</v>
      </c>
      <c r="F567" s="12" t="s">
        <v>49</v>
      </c>
      <c r="G567" s="12">
        <v>2021.09</v>
      </c>
      <c r="H567" s="12">
        <v>2021.12</v>
      </c>
      <c r="I567" s="12" t="s">
        <v>1960</v>
      </c>
      <c r="J567" s="12" t="s">
        <v>1961</v>
      </c>
      <c r="K567" s="14">
        <v>10.2</v>
      </c>
      <c r="L567" s="14">
        <v>10</v>
      </c>
      <c r="M567" s="26">
        <v>0</v>
      </c>
      <c r="N567" s="12">
        <v>0.2</v>
      </c>
      <c r="O567" s="27">
        <v>8</v>
      </c>
      <c r="P567" s="14">
        <v>8</v>
      </c>
      <c r="Q567" s="14">
        <v>0</v>
      </c>
      <c r="R567" s="14">
        <v>0</v>
      </c>
      <c r="S567" s="12" t="s">
        <v>1962</v>
      </c>
      <c r="T567" s="12" t="s">
        <v>1950</v>
      </c>
      <c r="U567" s="12" t="s">
        <v>35</v>
      </c>
      <c r="V567" s="21"/>
    </row>
    <row r="568" ht="87" customHeight="1" spans="1:22">
      <c r="A568" s="11">
        <v>564</v>
      </c>
      <c r="B568" s="12" t="s">
        <v>1849</v>
      </c>
      <c r="C568" s="12" t="s">
        <v>1946</v>
      </c>
      <c r="D568" s="12" t="s">
        <v>27</v>
      </c>
      <c r="E568" s="12" t="s">
        <v>1963</v>
      </c>
      <c r="F568" s="12" t="s">
        <v>49</v>
      </c>
      <c r="G568" s="12">
        <v>2021.09</v>
      </c>
      <c r="H568" s="12">
        <v>2021.12</v>
      </c>
      <c r="I568" s="12" t="s">
        <v>1964</v>
      </c>
      <c r="J568" s="12" t="s">
        <v>1965</v>
      </c>
      <c r="K568" s="14">
        <v>10.2</v>
      </c>
      <c r="L568" s="14">
        <v>10</v>
      </c>
      <c r="M568" s="26">
        <v>0</v>
      </c>
      <c r="N568" s="12">
        <v>0.2</v>
      </c>
      <c r="O568" s="27">
        <v>8</v>
      </c>
      <c r="P568" s="14">
        <v>8</v>
      </c>
      <c r="Q568" s="14">
        <v>0</v>
      </c>
      <c r="R568" s="14">
        <v>0</v>
      </c>
      <c r="S568" s="12" t="s">
        <v>1966</v>
      </c>
      <c r="T568" s="12" t="s">
        <v>1950</v>
      </c>
      <c r="U568" s="12" t="s">
        <v>35</v>
      </c>
      <c r="V568" s="21"/>
    </row>
    <row r="569" ht="87" customHeight="1" spans="1:22">
      <c r="A569" s="11">
        <v>565</v>
      </c>
      <c r="B569" s="12" t="s">
        <v>1849</v>
      </c>
      <c r="C569" s="12" t="s">
        <v>1967</v>
      </c>
      <c r="D569" s="12" t="s">
        <v>27</v>
      </c>
      <c r="E569" s="12" t="s">
        <v>69</v>
      </c>
      <c r="F569" s="12" t="s">
        <v>49</v>
      </c>
      <c r="G569" s="12">
        <v>2021.01</v>
      </c>
      <c r="H569" s="12">
        <v>2021.12</v>
      </c>
      <c r="I569" s="12" t="s">
        <v>1968</v>
      </c>
      <c r="J569" s="12" t="s">
        <v>1969</v>
      </c>
      <c r="K569" s="14">
        <v>8</v>
      </c>
      <c r="L569" s="14">
        <v>8</v>
      </c>
      <c r="M569" s="26">
        <v>0</v>
      </c>
      <c r="N569" s="24">
        <v>0</v>
      </c>
      <c r="O569" s="27">
        <v>6</v>
      </c>
      <c r="P569" s="14">
        <v>6</v>
      </c>
      <c r="Q569" s="14">
        <v>0</v>
      </c>
      <c r="R569" s="14">
        <v>0</v>
      </c>
      <c r="S569" s="12" t="s">
        <v>1970</v>
      </c>
      <c r="T569" s="12" t="s">
        <v>73</v>
      </c>
      <c r="U569" s="12" t="s">
        <v>35</v>
      </c>
      <c r="V569" s="12"/>
    </row>
    <row r="570" ht="87" customHeight="1" spans="1:22">
      <c r="A570" s="11">
        <v>566</v>
      </c>
      <c r="B570" s="12" t="s">
        <v>1849</v>
      </c>
      <c r="C570" s="12" t="s">
        <v>1967</v>
      </c>
      <c r="D570" s="12" t="s">
        <v>27</v>
      </c>
      <c r="E570" s="12" t="s">
        <v>69</v>
      </c>
      <c r="F570" s="12" t="s">
        <v>49</v>
      </c>
      <c r="G570" s="12">
        <v>2021.09</v>
      </c>
      <c r="H570" s="12">
        <v>2021.12</v>
      </c>
      <c r="I570" s="12" t="s">
        <v>1971</v>
      </c>
      <c r="J570" s="12" t="s">
        <v>1972</v>
      </c>
      <c r="K570" s="14">
        <v>22</v>
      </c>
      <c r="L570" s="14">
        <v>20</v>
      </c>
      <c r="M570" s="26">
        <v>0</v>
      </c>
      <c r="N570" s="12">
        <v>2</v>
      </c>
      <c r="O570" s="27">
        <v>8</v>
      </c>
      <c r="P570" s="14">
        <v>8</v>
      </c>
      <c r="Q570" s="14">
        <v>0</v>
      </c>
      <c r="R570" s="14">
        <v>0</v>
      </c>
      <c r="S570" s="12" t="s">
        <v>1973</v>
      </c>
      <c r="T570" s="12" t="s">
        <v>59</v>
      </c>
      <c r="U570" s="12" t="s">
        <v>35</v>
      </c>
      <c r="V570" s="21"/>
    </row>
    <row r="571" ht="87" customHeight="1" spans="1:22">
      <c r="A571" s="11">
        <v>567</v>
      </c>
      <c r="B571" s="12" t="s">
        <v>1849</v>
      </c>
      <c r="C571" s="12" t="s">
        <v>1967</v>
      </c>
      <c r="D571" s="12" t="s">
        <v>27</v>
      </c>
      <c r="E571" s="12" t="s">
        <v>69</v>
      </c>
      <c r="F571" s="12" t="s">
        <v>49</v>
      </c>
      <c r="G571" s="12">
        <v>2021.09</v>
      </c>
      <c r="H571" s="12">
        <v>2021.12</v>
      </c>
      <c r="I571" s="12" t="s">
        <v>1974</v>
      </c>
      <c r="J571" s="12" t="s">
        <v>1975</v>
      </c>
      <c r="K571" s="14">
        <v>16</v>
      </c>
      <c r="L571" s="14">
        <v>15</v>
      </c>
      <c r="M571" s="26">
        <v>0</v>
      </c>
      <c r="N571" s="12">
        <v>1</v>
      </c>
      <c r="O571" s="27">
        <v>7</v>
      </c>
      <c r="P571" s="14">
        <v>7</v>
      </c>
      <c r="Q571" s="14">
        <v>0</v>
      </c>
      <c r="R571" s="14">
        <v>0</v>
      </c>
      <c r="S571" s="12" t="s">
        <v>1976</v>
      </c>
      <c r="T571" s="12" t="s">
        <v>73</v>
      </c>
      <c r="U571" s="12" t="s">
        <v>35</v>
      </c>
      <c r="V571" s="21"/>
    </row>
    <row r="572" ht="87" customHeight="1" spans="1:22">
      <c r="A572" s="11">
        <v>568</v>
      </c>
      <c r="B572" s="12" t="s">
        <v>1849</v>
      </c>
      <c r="C572" s="12" t="s">
        <v>1967</v>
      </c>
      <c r="D572" s="12" t="s">
        <v>27</v>
      </c>
      <c r="E572" s="12" t="s">
        <v>1977</v>
      </c>
      <c r="F572" s="12" t="s">
        <v>49</v>
      </c>
      <c r="G572" s="12">
        <v>2021.09</v>
      </c>
      <c r="H572" s="12">
        <v>2021.12</v>
      </c>
      <c r="I572" s="12" t="s">
        <v>1978</v>
      </c>
      <c r="J572" s="12" t="s">
        <v>1979</v>
      </c>
      <c r="K572" s="14">
        <v>4</v>
      </c>
      <c r="L572" s="14">
        <v>3</v>
      </c>
      <c r="M572" s="26">
        <v>0</v>
      </c>
      <c r="N572" s="12">
        <v>1</v>
      </c>
      <c r="O572" s="27">
        <v>4</v>
      </c>
      <c r="P572" s="14">
        <v>4</v>
      </c>
      <c r="Q572" s="14">
        <v>0</v>
      </c>
      <c r="R572" s="14">
        <v>0</v>
      </c>
      <c r="S572" s="12" t="s">
        <v>1973</v>
      </c>
      <c r="T572" s="12" t="s">
        <v>73</v>
      </c>
      <c r="U572" s="12" t="s">
        <v>35</v>
      </c>
      <c r="V572" s="21"/>
    </row>
    <row r="573" ht="87" customHeight="1" spans="1:22">
      <c r="A573" s="11">
        <v>569</v>
      </c>
      <c r="B573" s="12" t="s">
        <v>1849</v>
      </c>
      <c r="C573" s="12" t="s">
        <v>1967</v>
      </c>
      <c r="D573" s="12" t="s">
        <v>27</v>
      </c>
      <c r="E573" s="12" t="s">
        <v>69</v>
      </c>
      <c r="F573" s="12" t="s">
        <v>49</v>
      </c>
      <c r="G573" s="12">
        <v>2021.09</v>
      </c>
      <c r="H573" s="12">
        <v>2021.12</v>
      </c>
      <c r="I573" s="12" t="s">
        <v>1980</v>
      </c>
      <c r="J573" s="12" t="s">
        <v>1981</v>
      </c>
      <c r="K573" s="14">
        <v>22</v>
      </c>
      <c r="L573" s="14">
        <v>20</v>
      </c>
      <c r="M573" s="26">
        <v>0</v>
      </c>
      <c r="N573" s="12">
        <v>2</v>
      </c>
      <c r="O573" s="27">
        <v>6</v>
      </c>
      <c r="P573" s="14">
        <v>6</v>
      </c>
      <c r="Q573" s="14">
        <v>0</v>
      </c>
      <c r="R573" s="14">
        <v>0</v>
      </c>
      <c r="S573" s="12" t="s">
        <v>1982</v>
      </c>
      <c r="T573" s="12" t="s">
        <v>73</v>
      </c>
      <c r="U573" s="12" t="s">
        <v>35</v>
      </c>
      <c r="V573" s="21"/>
    </row>
    <row r="574" ht="87" customHeight="1" spans="1:22">
      <c r="A574" s="11">
        <v>570</v>
      </c>
      <c r="B574" s="12" t="s">
        <v>1849</v>
      </c>
      <c r="C574" s="12" t="s">
        <v>1967</v>
      </c>
      <c r="D574" s="12" t="s">
        <v>27</v>
      </c>
      <c r="E574" s="12" t="s">
        <v>69</v>
      </c>
      <c r="F574" s="12" t="s">
        <v>49</v>
      </c>
      <c r="G574" s="12">
        <v>2021.09</v>
      </c>
      <c r="H574" s="12">
        <v>2021.12</v>
      </c>
      <c r="I574" s="12" t="s">
        <v>1983</v>
      </c>
      <c r="J574" s="12" t="s">
        <v>1984</v>
      </c>
      <c r="K574" s="14">
        <v>22</v>
      </c>
      <c r="L574" s="14">
        <v>20</v>
      </c>
      <c r="M574" s="26">
        <v>0</v>
      </c>
      <c r="N574" s="12">
        <v>2</v>
      </c>
      <c r="O574" s="27">
        <v>6</v>
      </c>
      <c r="P574" s="14">
        <v>6</v>
      </c>
      <c r="Q574" s="14">
        <v>0</v>
      </c>
      <c r="R574" s="14">
        <v>0</v>
      </c>
      <c r="S574" s="12" t="s">
        <v>1982</v>
      </c>
      <c r="T574" s="12" t="s">
        <v>73</v>
      </c>
      <c r="U574" s="12" t="s">
        <v>35</v>
      </c>
      <c r="V574" s="21"/>
    </row>
    <row r="575" ht="87" customHeight="1" spans="1:22">
      <c r="A575" s="11">
        <v>571</v>
      </c>
      <c r="B575" s="12" t="s">
        <v>1849</v>
      </c>
      <c r="C575" s="12" t="s">
        <v>1967</v>
      </c>
      <c r="D575" s="12" t="s">
        <v>60</v>
      </c>
      <c r="E575" s="12" t="s">
        <v>1985</v>
      </c>
      <c r="F575" s="12" t="s">
        <v>49</v>
      </c>
      <c r="G575" s="12">
        <v>2021.09</v>
      </c>
      <c r="H575" s="12">
        <v>2021.12</v>
      </c>
      <c r="I575" s="12" t="s">
        <v>1986</v>
      </c>
      <c r="J575" s="12" t="s">
        <v>1987</v>
      </c>
      <c r="K575" s="14">
        <v>20</v>
      </c>
      <c r="L575" s="14">
        <v>19</v>
      </c>
      <c r="M575" s="26">
        <v>0</v>
      </c>
      <c r="N575" s="12">
        <v>1</v>
      </c>
      <c r="O575" s="27">
        <v>17</v>
      </c>
      <c r="P575" s="14">
        <v>17</v>
      </c>
      <c r="Q575" s="14">
        <v>0</v>
      </c>
      <c r="R575" s="14">
        <v>0</v>
      </c>
      <c r="S575" s="12" t="s">
        <v>1988</v>
      </c>
      <c r="T575" s="12" t="s">
        <v>1989</v>
      </c>
      <c r="U575" s="12" t="s">
        <v>35</v>
      </c>
      <c r="V575" s="21"/>
    </row>
    <row r="576" ht="87" customHeight="1" spans="1:22">
      <c r="A576" s="11">
        <v>572</v>
      </c>
      <c r="B576" s="26" t="s">
        <v>1849</v>
      </c>
      <c r="C576" s="12" t="s">
        <v>1967</v>
      </c>
      <c r="D576" s="12" t="s">
        <v>27</v>
      </c>
      <c r="E576" s="12" t="s">
        <v>69</v>
      </c>
      <c r="F576" s="12" t="s">
        <v>49</v>
      </c>
      <c r="G576" s="12">
        <v>2021.09</v>
      </c>
      <c r="H576" s="12">
        <v>2021.12</v>
      </c>
      <c r="I576" s="12" t="s">
        <v>1990</v>
      </c>
      <c r="J576" s="12" t="s">
        <v>1991</v>
      </c>
      <c r="K576" s="14">
        <v>7.6</v>
      </c>
      <c r="L576" s="14">
        <v>7</v>
      </c>
      <c r="M576" s="12">
        <v>0</v>
      </c>
      <c r="N576" s="12">
        <v>0.6</v>
      </c>
      <c r="O576" s="14">
        <v>10</v>
      </c>
      <c r="P576" s="14">
        <v>10</v>
      </c>
      <c r="Q576" s="14">
        <v>0</v>
      </c>
      <c r="R576" s="14">
        <v>0</v>
      </c>
      <c r="S576" s="12" t="s">
        <v>1992</v>
      </c>
      <c r="T576" s="12" t="s">
        <v>73</v>
      </c>
      <c r="U576" s="12" t="s">
        <v>35</v>
      </c>
      <c r="V576" s="21"/>
    </row>
    <row r="577" ht="87" customHeight="1" spans="1:22">
      <c r="A577" s="11">
        <v>573</v>
      </c>
      <c r="B577" s="12" t="s">
        <v>1849</v>
      </c>
      <c r="C577" s="12" t="s">
        <v>1967</v>
      </c>
      <c r="D577" s="12" t="s">
        <v>27</v>
      </c>
      <c r="E577" s="12" t="s">
        <v>69</v>
      </c>
      <c r="F577" s="12" t="s">
        <v>49</v>
      </c>
      <c r="G577" s="12">
        <v>2021.09</v>
      </c>
      <c r="H577" s="12">
        <v>2021.12</v>
      </c>
      <c r="I577" s="12" t="s">
        <v>1993</v>
      </c>
      <c r="J577" s="12" t="s">
        <v>1994</v>
      </c>
      <c r="K577" s="14">
        <v>13</v>
      </c>
      <c r="L577" s="14">
        <v>12</v>
      </c>
      <c r="M577" s="26">
        <v>0</v>
      </c>
      <c r="N577" s="12">
        <v>1</v>
      </c>
      <c r="O577" s="27">
        <v>4</v>
      </c>
      <c r="P577" s="14">
        <v>4</v>
      </c>
      <c r="Q577" s="14">
        <v>0</v>
      </c>
      <c r="R577" s="14">
        <v>0</v>
      </c>
      <c r="S577" s="12" t="s">
        <v>1995</v>
      </c>
      <c r="T577" s="12" t="s">
        <v>73</v>
      </c>
      <c r="U577" s="12" t="s">
        <v>35</v>
      </c>
      <c r="V577" s="21"/>
    </row>
    <row r="578" ht="87" customHeight="1" spans="1:22">
      <c r="A578" s="11">
        <v>574</v>
      </c>
      <c r="B578" s="12" t="s">
        <v>1849</v>
      </c>
      <c r="C578" s="12" t="s">
        <v>1967</v>
      </c>
      <c r="D578" s="12" t="s">
        <v>27</v>
      </c>
      <c r="E578" s="12" t="s">
        <v>69</v>
      </c>
      <c r="F578" s="12" t="s">
        <v>49</v>
      </c>
      <c r="G578" s="12">
        <v>2021.09</v>
      </c>
      <c r="H578" s="12">
        <v>2021.12</v>
      </c>
      <c r="I578" s="12" t="s">
        <v>1996</v>
      </c>
      <c r="J578" s="12" t="s">
        <v>1997</v>
      </c>
      <c r="K578" s="14">
        <v>23</v>
      </c>
      <c r="L578" s="14">
        <v>15</v>
      </c>
      <c r="M578" s="26">
        <v>0</v>
      </c>
      <c r="N578" s="12">
        <v>8</v>
      </c>
      <c r="O578" s="27">
        <v>10</v>
      </c>
      <c r="P578" s="14">
        <v>10</v>
      </c>
      <c r="Q578" s="14">
        <v>0</v>
      </c>
      <c r="R578" s="14">
        <v>0</v>
      </c>
      <c r="S578" s="12" t="s">
        <v>1998</v>
      </c>
      <c r="T578" s="12" t="s">
        <v>73</v>
      </c>
      <c r="U578" s="12" t="s">
        <v>67</v>
      </c>
      <c r="V578" s="21"/>
    </row>
    <row r="579" ht="87" customHeight="1" spans="1:22">
      <c r="A579" s="11">
        <v>575</v>
      </c>
      <c r="B579" s="12" t="s">
        <v>1849</v>
      </c>
      <c r="C579" s="12" t="s">
        <v>1967</v>
      </c>
      <c r="D579" s="12" t="s">
        <v>27</v>
      </c>
      <c r="E579" s="12" t="s">
        <v>69</v>
      </c>
      <c r="F579" s="12" t="s">
        <v>49</v>
      </c>
      <c r="G579" s="12">
        <v>2021.09</v>
      </c>
      <c r="H579" s="12">
        <v>2021.12</v>
      </c>
      <c r="I579" s="12" t="s">
        <v>1999</v>
      </c>
      <c r="J579" s="12" t="s">
        <v>2000</v>
      </c>
      <c r="K579" s="14">
        <v>16</v>
      </c>
      <c r="L579" s="14">
        <v>15</v>
      </c>
      <c r="M579" s="26">
        <v>0</v>
      </c>
      <c r="N579" s="12">
        <v>1</v>
      </c>
      <c r="O579" s="27">
        <v>25</v>
      </c>
      <c r="P579" s="14">
        <v>25</v>
      </c>
      <c r="Q579" s="14">
        <v>0</v>
      </c>
      <c r="R579" s="14">
        <v>0</v>
      </c>
      <c r="S579" s="12" t="s">
        <v>1998</v>
      </c>
      <c r="T579" s="12" t="s">
        <v>73</v>
      </c>
      <c r="U579" s="12" t="s">
        <v>67</v>
      </c>
      <c r="V579" s="21"/>
    </row>
    <row r="580" ht="87" customHeight="1" spans="1:22">
      <c r="A580" s="11">
        <v>576</v>
      </c>
      <c r="B580" s="12" t="s">
        <v>1849</v>
      </c>
      <c r="C580" s="12" t="s">
        <v>2001</v>
      </c>
      <c r="D580" s="12" t="s">
        <v>27</v>
      </c>
      <c r="E580" s="12" t="s">
        <v>2002</v>
      </c>
      <c r="F580" s="12" t="s">
        <v>49</v>
      </c>
      <c r="G580" s="12">
        <v>2021.06</v>
      </c>
      <c r="H580" s="12">
        <v>2021.09</v>
      </c>
      <c r="I580" s="12" t="s">
        <v>2003</v>
      </c>
      <c r="J580" s="12" t="s">
        <v>2004</v>
      </c>
      <c r="K580" s="14">
        <v>8</v>
      </c>
      <c r="L580" s="14">
        <v>8</v>
      </c>
      <c r="M580" s="26">
        <v>0</v>
      </c>
      <c r="N580" s="24">
        <v>0</v>
      </c>
      <c r="O580" s="27">
        <v>15</v>
      </c>
      <c r="P580" s="14">
        <v>15</v>
      </c>
      <c r="Q580" s="14">
        <v>0</v>
      </c>
      <c r="R580" s="14">
        <v>0</v>
      </c>
      <c r="S580" s="12" t="s">
        <v>2005</v>
      </c>
      <c r="T580" s="12" t="s">
        <v>73</v>
      </c>
      <c r="U580" s="12" t="s">
        <v>35</v>
      </c>
      <c r="V580" s="12"/>
    </row>
    <row r="581" ht="87" customHeight="1" spans="1:22">
      <c r="A581" s="11">
        <v>577</v>
      </c>
      <c r="B581" s="12" t="s">
        <v>1849</v>
      </c>
      <c r="C581" s="12" t="s">
        <v>2001</v>
      </c>
      <c r="D581" s="12" t="s">
        <v>27</v>
      </c>
      <c r="E581" s="12" t="s">
        <v>2002</v>
      </c>
      <c r="F581" s="12" t="s">
        <v>49</v>
      </c>
      <c r="G581" s="12">
        <v>2021.09</v>
      </c>
      <c r="H581" s="12">
        <v>2021.12</v>
      </c>
      <c r="I581" s="12" t="s">
        <v>2006</v>
      </c>
      <c r="J581" s="12" t="s">
        <v>2007</v>
      </c>
      <c r="K581" s="14">
        <v>15.2</v>
      </c>
      <c r="L581" s="14">
        <v>15</v>
      </c>
      <c r="M581" s="26">
        <v>0</v>
      </c>
      <c r="N581" s="12">
        <v>0.2</v>
      </c>
      <c r="O581" s="27">
        <v>17</v>
      </c>
      <c r="P581" s="14">
        <v>17</v>
      </c>
      <c r="Q581" s="14">
        <v>0</v>
      </c>
      <c r="R581" s="14">
        <v>0</v>
      </c>
      <c r="S581" s="12" t="s">
        <v>1486</v>
      </c>
      <c r="T581" s="12" t="s">
        <v>73</v>
      </c>
      <c r="U581" s="12" t="s">
        <v>35</v>
      </c>
      <c r="V581" s="21"/>
    </row>
    <row r="582" ht="87" customHeight="1" spans="1:22">
      <c r="A582" s="11">
        <v>578</v>
      </c>
      <c r="B582" s="12" t="s">
        <v>1849</v>
      </c>
      <c r="C582" s="12" t="s">
        <v>2001</v>
      </c>
      <c r="D582" s="12" t="s">
        <v>27</v>
      </c>
      <c r="E582" s="12" t="s">
        <v>1236</v>
      </c>
      <c r="F582" s="12" t="s">
        <v>49</v>
      </c>
      <c r="G582" s="12">
        <v>2021.09</v>
      </c>
      <c r="H582" s="12">
        <v>2021.12</v>
      </c>
      <c r="I582" s="12" t="s">
        <v>2008</v>
      </c>
      <c r="J582" s="12" t="s">
        <v>2009</v>
      </c>
      <c r="K582" s="14">
        <v>5.1</v>
      </c>
      <c r="L582" s="14">
        <v>5</v>
      </c>
      <c r="M582" s="26">
        <v>0</v>
      </c>
      <c r="N582" s="12">
        <v>0.1</v>
      </c>
      <c r="O582" s="27">
        <v>10</v>
      </c>
      <c r="P582" s="14">
        <v>10</v>
      </c>
      <c r="Q582" s="14">
        <v>0</v>
      </c>
      <c r="R582" s="14">
        <v>0</v>
      </c>
      <c r="S582" s="12" t="s">
        <v>1486</v>
      </c>
      <c r="T582" s="12" t="s">
        <v>73</v>
      </c>
      <c r="U582" s="12" t="s">
        <v>35</v>
      </c>
      <c r="V582" s="21"/>
    </row>
    <row r="583" ht="87" customHeight="1" spans="1:22">
      <c r="A583" s="11">
        <v>579</v>
      </c>
      <c r="B583" s="12" t="s">
        <v>1849</v>
      </c>
      <c r="C583" s="12" t="s">
        <v>2001</v>
      </c>
      <c r="D583" s="12" t="s">
        <v>27</v>
      </c>
      <c r="E583" s="12" t="s">
        <v>2010</v>
      </c>
      <c r="F583" s="12" t="s">
        <v>49</v>
      </c>
      <c r="G583" s="12">
        <v>2021.06</v>
      </c>
      <c r="H583" s="12">
        <v>2021.08</v>
      </c>
      <c r="I583" s="12" t="s">
        <v>2011</v>
      </c>
      <c r="J583" s="12" t="s">
        <v>2012</v>
      </c>
      <c r="K583" s="14">
        <v>6</v>
      </c>
      <c r="L583" s="14">
        <v>6</v>
      </c>
      <c r="M583" s="26">
        <v>0</v>
      </c>
      <c r="N583" s="24">
        <v>0</v>
      </c>
      <c r="O583" s="27">
        <v>12</v>
      </c>
      <c r="P583" s="14">
        <v>12</v>
      </c>
      <c r="Q583" s="14">
        <v>0</v>
      </c>
      <c r="R583" s="14">
        <v>0</v>
      </c>
      <c r="S583" s="12" t="s">
        <v>1486</v>
      </c>
      <c r="T583" s="12" t="s">
        <v>73</v>
      </c>
      <c r="U583" s="12" t="s">
        <v>35</v>
      </c>
      <c r="V583" s="12"/>
    </row>
    <row r="584" ht="87" customHeight="1" spans="1:22">
      <c r="A584" s="11">
        <v>580</v>
      </c>
      <c r="B584" s="12" t="s">
        <v>1849</v>
      </c>
      <c r="C584" s="12" t="s">
        <v>2001</v>
      </c>
      <c r="D584" s="12" t="s">
        <v>27</v>
      </c>
      <c r="E584" s="12" t="s">
        <v>1236</v>
      </c>
      <c r="F584" s="12" t="s">
        <v>49</v>
      </c>
      <c r="G584" s="12">
        <v>2021.09</v>
      </c>
      <c r="H584" s="12" t="s">
        <v>38</v>
      </c>
      <c r="I584" s="12" t="s">
        <v>2013</v>
      </c>
      <c r="J584" s="12" t="s">
        <v>2014</v>
      </c>
      <c r="K584" s="14">
        <v>10.2</v>
      </c>
      <c r="L584" s="14">
        <v>10</v>
      </c>
      <c r="M584" s="26">
        <v>0</v>
      </c>
      <c r="N584" s="12">
        <v>0.2</v>
      </c>
      <c r="O584" s="27">
        <v>20</v>
      </c>
      <c r="P584" s="14">
        <v>20</v>
      </c>
      <c r="Q584" s="14">
        <v>0</v>
      </c>
      <c r="R584" s="14">
        <v>0</v>
      </c>
      <c r="S584" s="12" t="s">
        <v>1486</v>
      </c>
      <c r="T584" s="12" t="s">
        <v>73</v>
      </c>
      <c r="U584" s="12" t="s">
        <v>35</v>
      </c>
      <c r="V584" s="21"/>
    </row>
    <row r="585" ht="87" customHeight="1" spans="1:22">
      <c r="A585" s="11">
        <v>581</v>
      </c>
      <c r="B585" s="12" t="s">
        <v>1849</v>
      </c>
      <c r="C585" s="12" t="s">
        <v>2001</v>
      </c>
      <c r="D585" s="12" t="s">
        <v>27</v>
      </c>
      <c r="E585" s="12" t="s">
        <v>2015</v>
      </c>
      <c r="F585" s="12" t="s">
        <v>49</v>
      </c>
      <c r="G585" s="12">
        <v>2021.09</v>
      </c>
      <c r="H585" s="12" t="s">
        <v>62</v>
      </c>
      <c r="I585" s="12" t="s">
        <v>2016</v>
      </c>
      <c r="J585" s="12" t="s">
        <v>2017</v>
      </c>
      <c r="K585" s="14">
        <v>5.1</v>
      </c>
      <c r="L585" s="14">
        <v>5</v>
      </c>
      <c r="M585" s="26">
        <v>0</v>
      </c>
      <c r="N585" s="12">
        <v>0.1</v>
      </c>
      <c r="O585" s="27">
        <v>11</v>
      </c>
      <c r="P585" s="14">
        <v>11</v>
      </c>
      <c r="Q585" s="14">
        <v>0</v>
      </c>
      <c r="R585" s="14">
        <v>0</v>
      </c>
      <c r="S585" s="12" t="s">
        <v>1486</v>
      </c>
      <c r="T585" s="12" t="s">
        <v>73</v>
      </c>
      <c r="U585" s="12" t="s">
        <v>35</v>
      </c>
      <c r="V585" s="21"/>
    </row>
    <row r="586" ht="87" customHeight="1" spans="1:22">
      <c r="A586" s="11">
        <v>582</v>
      </c>
      <c r="B586" s="12" t="s">
        <v>1849</v>
      </c>
      <c r="C586" s="12" t="s">
        <v>2001</v>
      </c>
      <c r="D586" s="12" t="s">
        <v>27</v>
      </c>
      <c r="E586" s="12" t="s">
        <v>2018</v>
      </c>
      <c r="F586" s="12" t="s">
        <v>49</v>
      </c>
      <c r="G586" s="12">
        <v>2021.09</v>
      </c>
      <c r="H586" s="12" t="s">
        <v>185</v>
      </c>
      <c r="I586" s="12" t="s">
        <v>2019</v>
      </c>
      <c r="J586" s="12" t="s">
        <v>2020</v>
      </c>
      <c r="K586" s="14">
        <v>10.2</v>
      </c>
      <c r="L586" s="14">
        <v>10</v>
      </c>
      <c r="M586" s="26">
        <v>0</v>
      </c>
      <c r="N586" s="12">
        <v>0.2</v>
      </c>
      <c r="O586" s="27">
        <v>99</v>
      </c>
      <c r="P586" s="14">
        <v>99</v>
      </c>
      <c r="Q586" s="14">
        <v>0</v>
      </c>
      <c r="R586" s="14">
        <v>0</v>
      </c>
      <c r="S586" s="12" t="s">
        <v>1486</v>
      </c>
      <c r="T586" s="12" t="s">
        <v>73</v>
      </c>
      <c r="U586" s="12" t="s">
        <v>35</v>
      </c>
      <c r="V586" s="21"/>
    </row>
    <row r="587" ht="87" customHeight="1" spans="1:22">
      <c r="A587" s="11">
        <v>583</v>
      </c>
      <c r="B587" s="12" t="s">
        <v>1849</v>
      </c>
      <c r="C587" s="12" t="s">
        <v>2021</v>
      </c>
      <c r="D587" s="12" t="s">
        <v>27</v>
      </c>
      <c r="E587" s="12" t="s">
        <v>297</v>
      </c>
      <c r="F587" s="12" t="s">
        <v>49</v>
      </c>
      <c r="G587" s="12">
        <v>2021.03</v>
      </c>
      <c r="H587" s="12">
        <v>2021.11</v>
      </c>
      <c r="I587" s="12" t="s">
        <v>2022</v>
      </c>
      <c r="J587" s="12" t="s">
        <v>2023</v>
      </c>
      <c r="K587" s="14">
        <v>8</v>
      </c>
      <c r="L587" s="14">
        <v>8</v>
      </c>
      <c r="M587" s="26">
        <v>0</v>
      </c>
      <c r="N587" s="24">
        <v>0</v>
      </c>
      <c r="O587" s="27">
        <v>17</v>
      </c>
      <c r="P587" s="14">
        <v>17</v>
      </c>
      <c r="Q587" s="14">
        <v>0</v>
      </c>
      <c r="R587" s="14">
        <v>0</v>
      </c>
      <c r="S587" s="12" t="s">
        <v>2024</v>
      </c>
      <c r="T587" s="12" t="s">
        <v>73</v>
      </c>
      <c r="U587" s="12" t="s">
        <v>35</v>
      </c>
      <c r="V587" s="12"/>
    </row>
    <row r="588" ht="87" customHeight="1" spans="1:22">
      <c r="A588" s="11">
        <v>584</v>
      </c>
      <c r="B588" s="12" t="s">
        <v>1849</v>
      </c>
      <c r="C588" s="12" t="s">
        <v>2021</v>
      </c>
      <c r="D588" s="12" t="s">
        <v>27</v>
      </c>
      <c r="E588" s="12" t="s">
        <v>297</v>
      </c>
      <c r="F588" s="12" t="s">
        <v>49</v>
      </c>
      <c r="G588" s="12">
        <v>2021.09</v>
      </c>
      <c r="H588" s="12">
        <v>2021.11</v>
      </c>
      <c r="I588" s="12" t="s">
        <v>2025</v>
      </c>
      <c r="J588" s="12" t="s">
        <v>2026</v>
      </c>
      <c r="K588" s="14">
        <v>5.1</v>
      </c>
      <c r="L588" s="14">
        <v>5</v>
      </c>
      <c r="M588" s="26">
        <v>0</v>
      </c>
      <c r="N588" s="12">
        <v>0.1</v>
      </c>
      <c r="O588" s="27">
        <v>10</v>
      </c>
      <c r="P588" s="14">
        <v>10</v>
      </c>
      <c r="Q588" s="14">
        <v>0</v>
      </c>
      <c r="R588" s="14">
        <v>0</v>
      </c>
      <c r="S588" s="12" t="s">
        <v>2024</v>
      </c>
      <c r="T588" s="12" t="s">
        <v>73</v>
      </c>
      <c r="U588" s="12" t="s">
        <v>35</v>
      </c>
      <c r="V588" s="21"/>
    </row>
    <row r="589" ht="87" customHeight="1" spans="1:22">
      <c r="A589" s="11">
        <v>585</v>
      </c>
      <c r="B589" s="12" t="s">
        <v>1849</v>
      </c>
      <c r="C589" s="12" t="s">
        <v>2021</v>
      </c>
      <c r="D589" s="12" t="s">
        <v>27</v>
      </c>
      <c r="E589" s="12" t="s">
        <v>297</v>
      </c>
      <c r="F589" s="12" t="s">
        <v>37</v>
      </c>
      <c r="G589" s="12">
        <v>2021.09</v>
      </c>
      <c r="H589" s="12">
        <v>2021.11</v>
      </c>
      <c r="I589" s="12" t="s">
        <v>2027</v>
      </c>
      <c r="J589" s="12" t="s">
        <v>2028</v>
      </c>
      <c r="K589" s="14">
        <v>10.2</v>
      </c>
      <c r="L589" s="14">
        <v>10</v>
      </c>
      <c r="M589" s="26">
        <v>0</v>
      </c>
      <c r="N589" s="12">
        <v>0.2</v>
      </c>
      <c r="O589" s="27">
        <v>16</v>
      </c>
      <c r="P589" s="14">
        <v>16</v>
      </c>
      <c r="Q589" s="14">
        <v>0</v>
      </c>
      <c r="R589" s="14">
        <v>0</v>
      </c>
      <c r="S589" s="12" t="s">
        <v>2024</v>
      </c>
      <c r="T589" s="12" t="s">
        <v>73</v>
      </c>
      <c r="U589" s="12" t="s">
        <v>35</v>
      </c>
      <c r="V589" s="21"/>
    </row>
    <row r="590" ht="87" customHeight="1" spans="1:22">
      <c r="A590" s="11">
        <v>586</v>
      </c>
      <c r="B590" s="12" t="s">
        <v>1849</v>
      </c>
      <c r="C590" s="12" t="s">
        <v>2021</v>
      </c>
      <c r="D590" s="12" t="s">
        <v>27</v>
      </c>
      <c r="E590" s="12" t="s">
        <v>297</v>
      </c>
      <c r="F590" s="12" t="s">
        <v>37</v>
      </c>
      <c r="G590" s="12">
        <v>2021.09</v>
      </c>
      <c r="H590" s="12">
        <v>2021.11</v>
      </c>
      <c r="I590" s="12" t="s">
        <v>2029</v>
      </c>
      <c r="J590" s="12" t="s">
        <v>2030</v>
      </c>
      <c r="K590" s="14">
        <v>5.1</v>
      </c>
      <c r="L590" s="14">
        <v>5</v>
      </c>
      <c r="M590" s="26">
        <v>0</v>
      </c>
      <c r="N590" s="12">
        <v>0.1</v>
      </c>
      <c r="O590" s="27">
        <v>11</v>
      </c>
      <c r="P590" s="14">
        <v>11</v>
      </c>
      <c r="Q590" s="14">
        <v>0</v>
      </c>
      <c r="R590" s="14">
        <v>0</v>
      </c>
      <c r="S590" s="12" t="s">
        <v>2024</v>
      </c>
      <c r="T590" s="12" t="s">
        <v>73</v>
      </c>
      <c r="U590" s="12" t="s">
        <v>35</v>
      </c>
      <c r="V590" s="21"/>
    </row>
    <row r="591" ht="87" customHeight="1" spans="1:22">
      <c r="A591" s="11">
        <v>587</v>
      </c>
      <c r="B591" s="12" t="s">
        <v>1849</v>
      </c>
      <c r="C591" s="12" t="s">
        <v>2021</v>
      </c>
      <c r="D591" s="12" t="s">
        <v>27</v>
      </c>
      <c r="E591" s="12" t="s">
        <v>297</v>
      </c>
      <c r="F591" s="12" t="s">
        <v>49</v>
      </c>
      <c r="G591" s="12">
        <v>2021.09</v>
      </c>
      <c r="H591" s="12">
        <v>2021.11</v>
      </c>
      <c r="I591" s="12" t="s">
        <v>2031</v>
      </c>
      <c r="J591" s="12" t="s">
        <v>2032</v>
      </c>
      <c r="K591" s="14">
        <v>5.1</v>
      </c>
      <c r="L591" s="14">
        <v>5</v>
      </c>
      <c r="M591" s="26">
        <v>0</v>
      </c>
      <c r="N591" s="12">
        <v>0.1</v>
      </c>
      <c r="O591" s="27">
        <v>18</v>
      </c>
      <c r="P591" s="14">
        <v>18</v>
      </c>
      <c r="Q591" s="14">
        <v>0</v>
      </c>
      <c r="R591" s="14">
        <v>0</v>
      </c>
      <c r="S591" s="12" t="s">
        <v>2024</v>
      </c>
      <c r="T591" s="12" t="s">
        <v>73</v>
      </c>
      <c r="U591" s="12" t="s">
        <v>35</v>
      </c>
      <c r="V591" s="21"/>
    </row>
    <row r="592" ht="87" customHeight="1" spans="1:22">
      <c r="A592" s="11">
        <v>588</v>
      </c>
      <c r="B592" s="12" t="s">
        <v>1849</v>
      </c>
      <c r="C592" s="12" t="s">
        <v>2033</v>
      </c>
      <c r="D592" s="12" t="s">
        <v>27</v>
      </c>
      <c r="E592" s="12" t="s">
        <v>1434</v>
      </c>
      <c r="F592" s="12" t="s">
        <v>49</v>
      </c>
      <c r="G592" s="12">
        <v>2021.01</v>
      </c>
      <c r="H592" s="12">
        <v>2021.11</v>
      </c>
      <c r="I592" s="12" t="s">
        <v>2034</v>
      </c>
      <c r="J592" s="12" t="s">
        <v>2035</v>
      </c>
      <c r="K592" s="14">
        <v>5</v>
      </c>
      <c r="L592" s="14">
        <v>5</v>
      </c>
      <c r="M592" s="26">
        <v>0</v>
      </c>
      <c r="N592" s="24">
        <v>0</v>
      </c>
      <c r="O592" s="27">
        <v>5</v>
      </c>
      <c r="P592" s="14">
        <v>5</v>
      </c>
      <c r="Q592" s="14">
        <v>0</v>
      </c>
      <c r="R592" s="14">
        <v>0</v>
      </c>
      <c r="S592" s="12" t="s">
        <v>1486</v>
      </c>
      <c r="T592" s="12" t="s">
        <v>73</v>
      </c>
      <c r="U592" s="12" t="s">
        <v>35</v>
      </c>
      <c r="V592" s="12"/>
    </row>
    <row r="593" ht="87" customHeight="1" spans="1:22">
      <c r="A593" s="11">
        <v>589</v>
      </c>
      <c r="B593" s="12" t="s">
        <v>1849</v>
      </c>
      <c r="C593" s="12" t="s">
        <v>2033</v>
      </c>
      <c r="D593" s="12" t="s">
        <v>27</v>
      </c>
      <c r="E593" s="12" t="s">
        <v>1236</v>
      </c>
      <c r="F593" s="12" t="s">
        <v>49</v>
      </c>
      <c r="G593" s="12">
        <v>2021.09</v>
      </c>
      <c r="H593" s="12">
        <v>2021.12</v>
      </c>
      <c r="I593" s="12" t="s">
        <v>2036</v>
      </c>
      <c r="J593" s="12" t="s">
        <v>2037</v>
      </c>
      <c r="K593" s="14">
        <v>11</v>
      </c>
      <c r="L593" s="14">
        <v>10</v>
      </c>
      <c r="M593" s="26">
        <v>0</v>
      </c>
      <c r="N593" s="12">
        <v>1</v>
      </c>
      <c r="O593" s="27">
        <v>4</v>
      </c>
      <c r="P593" s="14">
        <v>4</v>
      </c>
      <c r="Q593" s="14">
        <v>0</v>
      </c>
      <c r="R593" s="14">
        <v>0</v>
      </c>
      <c r="S593" s="12" t="s">
        <v>1486</v>
      </c>
      <c r="T593" s="12" t="s">
        <v>73</v>
      </c>
      <c r="U593" s="12" t="s">
        <v>35</v>
      </c>
      <c r="V593" s="21"/>
    </row>
    <row r="594" ht="87" customHeight="1" spans="1:22">
      <c r="A594" s="11">
        <v>590</v>
      </c>
      <c r="B594" s="12" t="s">
        <v>1849</v>
      </c>
      <c r="C594" s="12" t="s">
        <v>2033</v>
      </c>
      <c r="D594" s="12" t="s">
        <v>27</v>
      </c>
      <c r="E594" s="12" t="s">
        <v>1434</v>
      </c>
      <c r="F594" s="12" t="s">
        <v>49</v>
      </c>
      <c r="G594" s="12">
        <v>2021.11</v>
      </c>
      <c r="H594" s="12">
        <v>2021.12</v>
      </c>
      <c r="I594" s="12" t="s">
        <v>2038</v>
      </c>
      <c r="J594" s="12" t="s">
        <v>2039</v>
      </c>
      <c r="K594" s="14">
        <v>11</v>
      </c>
      <c r="L594" s="14">
        <v>10</v>
      </c>
      <c r="M594" s="26">
        <v>0</v>
      </c>
      <c r="N594" s="12">
        <v>1</v>
      </c>
      <c r="O594" s="27">
        <v>10</v>
      </c>
      <c r="P594" s="14">
        <v>10</v>
      </c>
      <c r="Q594" s="14">
        <v>0</v>
      </c>
      <c r="R594" s="14">
        <v>0</v>
      </c>
      <c r="S594" s="12" t="s">
        <v>1486</v>
      </c>
      <c r="T594" s="12" t="s">
        <v>73</v>
      </c>
      <c r="U594" s="12" t="s">
        <v>35</v>
      </c>
      <c r="V594" s="21"/>
    </row>
    <row r="595" ht="87" customHeight="1" spans="1:22">
      <c r="A595" s="11">
        <v>591</v>
      </c>
      <c r="B595" s="12" t="s">
        <v>1849</v>
      </c>
      <c r="C595" s="12" t="s">
        <v>2033</v>
      </c>
      <c r="D595" s="12" t="s">
        <v>27</v>
      </c>
      <c r="E595" s="12" t="s">
        <v>1434</v>
      </c>
      <c r="F595" s="12" t="s">
        <v>49</v>
      </c>
      <c r="G595" s="12">
        <v>2021.11</v>
      </c>
      <c r="H595" s="12">
        <v>2021.12</v>
      </c>
      <c r="I595" s="12" t="s">
        <v>2040</v>
      </c>
      <c r="J595" s="12" t="s">
        <v>2041</v>
      </c>
      <c r="K595" s="14">
        <v>15.8</v>
      </c>
      <c r="L595" s="14">
        <v>15</v>
      </c>
      <c r="M595" s="26">
        <v>0</v>
      </c>
      <c r="N595" s="12">
        <v>0.8</v>
      </c>
      <c r="O595" s="27">
        <v>8</v>
      </c>
      <c r="P595" s="14">
        <v>8</v>
      </c>
      <c r="Q595" s="14">
        <v>0</v>
      </c>
      <c r="R595" s="14">
        <v>0</v>
      </c>
      <c r="S595" s="12" t="s">
        <v>1486</v>
      </c>
      <c r="T595" s="12" t="s">
        <v>73</v>
      </c>
      <c r="U595" s="12" t="s">
        <v>35</v>
      </c>
      <c r="V595" s="21"/>
    </row>
    <row r="596" ht="87" customHeight="1" spans="1:22">
      <c r="A596" s="11">
        <v>592</v>
      </c>
      <c r="B596" s="12" t="s">
        <v>1849</v>
      </c>
      <c r="C596" s="12" t="s">
        <v>2033</v>
      </c>
      <c r="D596" s="12" t="s">
        <v>27</v>
      </c>
      <c r="E596" s="12" t="s">
        <v>1236</v>
      </c>
      <c r="F596" s="12" t="s">
        <v>49</v>
      </c>
      <c r="G596" s="12">
        <v>2021.09</v>
      </c>
      <c r="H596" s="12">
        <v>2021.12</v>
      </c>
      <c r="I596" s="12" t="s">
        <v>2042</v>
      </c>
      <c r="J596" s="12" t="s">
        <v>2043</v>
      </c>
      <c r="K596" s="14">
        <v>22</v>
      </c>
      <c r="L596" s="14">
        <v>20</v>
      </c>
      <c r="M596" s="26">
        <v>0</v>
      </c>
      <c r="N596" s="12">
        <v>2</v>
      </c>
      <c r="O596" s="27">
        <v>6</v>
      </c>
      <c r="P596" s="14">
        <v>6</v>
      </c>
      <c r="Q596" s="14">
        <v>0</v>
      </c>
      <c r="R596" s="14">
        <v>0</v>
      </c>
      <c r="S596" s="12" t="s">
        <v>1486</v>
      </c>
      <c r="T596" s="12" t="s">
        <v>73</v>
      </c>
      <c r="U596" s="12" t="s">
        <v>35</v>
      </c>
      <c r="V596" s="21"/>
    </row>
    <row r="597" ht="87" customHeight="1" spans="1:22">
      <c r="A597" s="11">
        <v>593</v>
      </c>
      <c r="B597" s="12" t="s">
        <v>1849</v>
      </c>
      <c r="C597" s="12" t="s">
        <v>2033</v>
      </c>
      <c r="D597" s="12" t="s">
        <v>27</v>
      </c>
      <c r="E597" s="12" t="s">
        <v>1343</v>
      </c>
      <c r="F597" s="12" t="s">
        <v>49</v>
      </c>
      <c r="G597" s="12" t="s">
        <v>38</v>
      </c>
      <c r="H597" s="12" t="s">
        <v>185</v>
      </c>
      <c r="I597" s="12" t="s">
        <v>2044</v>
      </c>
      <c r="J597" s="12" t="s">
        <v>2045</v>
      </c>
      <c r="K597" s="14">
        <v>11</v>
      </c>
      <c r="L597" s="14">
        <v>10</v>
      </c>
      <c r="M597" s="26">
        <v>0</v>
      </c>
      <c r="N597" s="12">
        <v>1</v>
      </c>
      <c r="O597" s="27">
        <v>9</v>
      </c>
      <c r="P597" s="14">
        <v>9</v>
      </c>
      <c r="Q597" s="14">
        <v>0</v>
      </c>
      <c r="R597" s="14">
        <v>0</v>
      </c>
      <c r="S597" s="12" t="s">
        <v>1486</v>
      </c>
      <c r="T597" s="12" t="s">
        <v>2046</v>
      </c>
      <c r="U597" s="26" t="s">
        <v>35</v>
      </c>
      <c r="V597" s="21"/>
    </row>
    <row r="598" ht="87" customHeight="1" spans="1:22">
      <c r="A598" s="11">
        <v>594</v>
      </c>
      <c r="B598" s="12" t="s">
        <v>1849</v>
      </c>
      <c r="C598" s="12" t="s">
        <v>2033</v>
      </c>
      <c r="D598" s="12" t="s">
        <v>27</v>
      </c>
      <c r="E598" s="12" t="s">
        <v>1343</v>
      </c>
      <c r="F598" s="12" t="s">
        <v>49</v>
      </c>
      <c r="G598" s="12" t="s">
        <v>38</v>
      </c>
      <c r="H598" s="12" t="s">
        <v>185</v>
      </c>
      <c r="I598" s="12" t="s">
        <v>2047</v>
      </c>
      <c r="J598" s="12" t="s">
        <v>2048</v>
      </c>
      <c r="K598" s="14">
        <v>8.5</v>
      </c>
      <c r="L598" s="14">
        <v>8</v>
      </c>
      <c r="M598" s="26">
        <v>0</v>
      </c>
      <c r="N598" s="12">
        <v>0.5</v>
      </c>
      <c r="O598" s="27">
        <v>8</v>
      </c>
      <c r="P598" s="14">
        <v>8</v>
      </c>
      <c r="Q598" s="14">
        <v>0</v>
      </c>
      <c r="R598" s="14">
        <v>0</v>
      </c>
      <c r="S598" s="12" t="s">
        <v>1486</v>
      </c>
      <c r="T598" s="12" t="s">
        <v>2046</v>
      </c>
      <c r="U598" s="12" t="s">
        <v>35</v>
      </c>
      <c r="V598" s="21"/>
    </row>
    <row r="599" ht="87" customHeight="1" spans="1:22">
      <c r="A599" s="11">
        <v>595</v>
      </c>
      <c r="B599" s="12" t="s">
        <v>1849</v>
      </c>
      <c r="C599" s="12" t="s">
        <v>2033</v>
      </c>
      <c r="D599" s="12" t="s">
        <v>27</v>
      </c>
      <c r="E599" s="12" t="s">
        <v>2049</v>
      </c>
      <c r="F599" s="12" t="s">
        <v>49</v>
      </c>
      <c r="G599" s="12">
        <v>2021.11</v>
      </c>
      <c r="H599" s="12">
        <v>2021.12</v>
      </c>
      <c r="I599" s="12" t="s">
        <v>2050</v>
      </c>
      <c r="J599" s="12" t="s">
        <v>2051</v>
      </c>
      <c r="K599" s="14">
        <v>11</v>
      </c>
      <c r="L599" s="14">
        <v>10</v>
      </c>
      <c r="M599" s="26">
        <v>0</v>
      </c>
      <c r="N599" s="12">
        <v>1</v>
      </c>
      <c r="O599" s="27">
        <v>6</v>
      </c>
      <c r="P599" s="14">
        <v>6</v>
      </c>
      <c r="Q599" s="14">
        <v>0</v>
      </c>
      <c r="R599" s="14">
        <v>0</v>
      </c>
      <c r="S599" s="12" t="s">
        <v>2052</v>
      </c>
      <c r="T599" s="12" t="s">
        <v>2053</v>
      </c>
      <c r="U599" s="12" t="s">
        <v>67</v>
      </c>
      <c r="V599" s="21"/>
    </row>
    <row r="600" ht="87" customHeight="1" spans="1:22">
      <c r="A600" s="11">
        <v>596</v>
      </c>
      <c r="B600" s="12" t="s">
        <v>1849</v>
      </c>
      <c r="C600" s="12" t="s">
        <v>2033</v>
      </c>
      <c r="D600" s="12" t="s">
        <v>27</v>
      </c>
      <c r="E600" s="12" t="s">
        <v>1563</v>
      </c>
      <c r="F600" s="12" t="s">
        <v>49</v>
      </c>
      <c r="G600" s="13" t="s">
        <v>38</v>
      </c>
      <c r="H600" s="12">
        <v>2021.12</v>
      </c>
      <c r="I600" s="12" t="s">
        <v>2054</v>
      </c>
      <c r="J600" s="12" t="s">
        <v>2055</v>
      </c>
      <c r="K600" s="14">
        <v>8.5</v>
      </c>
      <c r="L600" s="14">
        <v>8</v>
      </c>
      <c r="M600" s="26">
        <v>0</v>
      </c>
      <c r="N600" s="12">
        <v>0.5</v>
      </c>
      <c r="O600" s="27">
        <v>9</v>
      </c>
      <c r="P600" s="14">
        <v>9</v>
      </c>
      <c r="Q600" s="14">
        <v>0</v>
      </c>
      <c r="R600" s="14">
        <v>0</v>
      </c>
      <c r="S600" s="12" t="s">
        <v>2056</v>
      </c>
      <c r="T600" s="12" t="s">
        <v>2057</v>
      </c>
      <c r="U600" s="12" t="s">
        <v>67</v>
      </c>
      <c r="V600" s="21"/>
    </row>
    <row r="601" ht="87" customHeight="1" spans="1:22">
      <c r="A601" s="11">
        <v>597</v>
      </c>
      <c r="B601" s="12" t="s">
        <v>1849</v>
      </c>
      <c r="C601" s="12" t="s">
        <v>2058</v>
      </c>
      <c r="D601" s="12" t="s">
        <v>27</v>
      </c>
      <c r="E601" s="12" t="s">
        <v>1236</v>
      </c>
      <c r="F601" s="12" t="s">
        <v>49</v>
      </c>
      <c r="G601" s="12">
        <v>2021.09</v>
      </c>
      <c r="H601" s="15">
        <v>2021.1</v>
      </c>
      <c r="I601" s="12" t="s">
        <v>2059</v>
      </c>
      <c r="J601" s="12" t="s">
        <v>2060</v>
      </c>
      <c r="K601" s="14">
        <v>13.5</v>
      </c>
      <c r="L601" s="14">
        <v>5</v>
      </c>
      <c r="M601" s="26">
        <v>0</v>
      </c>
      <c r="N601" s="12">
        <v>8.5</v>
      </c>
      <c r="O601" s="27">
        <v>6</v>
      </c>
      <c r="P601" s="14">
        <v>6</v>
      </c>
      <c r="Q601" s="14">
        <v>0</v>
      </c>
      <c r="R601" s="14">
        <v>0</v>
      </c>
      <c r="S601" s="12" t="s">
        <v>2061</v>
      </c>
      <c r="T601" s="12" t="s">
        <v>1950</v>
      </c>
      <c r="U601" s="12" t="s">
        <v>35</v>
      </c>
      <c r="V601" s="12"/>
    </row>
    <row r="602" ht="87" customHeight="1" spans="1:22">
      <c r="A602" s="11">
        <v>598</v>
      </c>
      <c r="B602" s="12" t="s">
        <v>1849</v>
      </c>
      <c r="C602" s="12" t="s">
        <v>2058</v>
      </c>
      <c r="D602" s="12" t="s">
        <v>27</v>
      </c>
      <c r="E602" s="12" t="s">
        <v>1236</v>
      </c>
      <c r="F602" s="12" t="s">
        <v>49</v>
      </c>
      <c r="G602" s="12">
        <v>2021.09</v>
      </c>
      <c r="H602" s="12">
        <v>2021.12</v>
      </c>
      <c r="I602" s="12" t="s">
        <v>2062</v>
      </c>
      <c r="J602" s="12" t="s">
        <v>2063</v>
      </c>
      <c r="K602" s="14">
        <v>10</v>
      </c>
      <c r="L602" s="14">
        <v>8</v>
      </c>
      <c r="M602" s="26">
        <v>0</v>
      </c>
      <c r="N602" s="12">
        <v>2</v>
      </c>
      <c r="O602" s="27">
        <v>4</v>
      </c>
      <c r="P602" s="14">
        <v>4</v>
      </c>
      <c r="Q602" s="14">
        <v>0</v>
      </c>
      <c r="R602" s="14">
        <v>0</v>
      </c>
      <c r="S602" s="12" t="s">
        <v>2064</v>
      </c>
      <c r="T602" s="12" t="s">
        <v>2065</v>
      </c>
      <c r="U602" s="12" t="s">
        <v>35</v>
      </c>
      <c r="V602" s="21"/>
    </row>
    <row r="603" ht="87" customHeight="1" spans="1:22">
      <c r="A603" s="11">
        <v>599</v>
      </c>
      <c r="B603" s="12" t="s">
        <v>1849</v>
      </c>
      <c r="C603" s="12" t="s">
        <v>2058</v>
      </c>
      <c r="D603" s="12" t="s">
        <v>60</v>
      </c>
      <c r="E603" s="12" t="s">
        <v>2066</v>
      </c>
      <c r="F603" s="12" t="s">
        <v>49</v>
      </c>
      <c r="G603" s="12">
        <v>2021.09</v>
      </c>
      <c r="H603" s="12">
        <v>2021.11</v>
      </c>
      <c r="I603" s="12" t="s">
        <v>2067</v>
      </c>
      <c r="J603" s="12" t="s">
        <v>2068</v>
      </c>
      <c r="K603" s="14">
        <v>20.1</v>
      </c>
      <c r="L603" s="14">
        <v>20</v>
      </c>
      <c r="M603" s="26">
        <v>0</v>
      </c>
      <c r="N603" s="12">
        <v>0.1</v>
      </c>
      <c r="O603" s="27">
        <v>79</v>
      </c>
      <c r="P603" s="14">
        <v>79</v>
      </c>
      <c r="Q603" s="14">
        <v>0</v>
      </c>
      <c r="R603" s="14">
        <v>0</v>
      </c>
      <c r="S603" s="12" t="s">
        <v>2069</v>
      </c>
      <c r="T603" s="12" t="s">
        <v>2065</v>
      </c>
      <c r="U603" s="12" t="s">
        <v>35</v>
      </c>
      <c r="V603" s="21"/>
    </row>
    <row r="604" ht="87" customHeight="1" spans="1:22">
      <c r="A604" s="11">
        <v>600</v>
      </c>
      <c r="B604" s="12" t="s">
        <v>1849</v>
      </c>
      <c r="C604" s="12" t="s">
        <v>2058</v>
      </c>
      <c r="D604" s="12" t="s">
        <v>27</v>
      </c>
      <c r="E604" s="12" t="s">
        <v>1236</v>
      </c>
      <c r="F604" s="12" t="s">
        <v>49</v>
      </c>
      <c r="G604" s="12">
        <v>2021.09</v>
      </c>
      <c r="H604" s="12">
        <v>2021.12</v>
      </c>
      <c r="I604" s="12" t="s">
        <v>2070</v>
      </c>
      <c r="J604" s="12" t="s">
        <v>2071</v>
      </c>
      <c r="K604" s="14">
        <v>7</v>
      </c>
      <c r="L604" s="14">
        <v>5</v>
      </c>
      <c r="M604" s="26">
        <v>0</v>
      </c>
      <c r="N604" s="12">
        <v>2</v>
      </c>
      <c r="O604" s="27">
        <v>3</v>
      </c>
      <c r="P604" s="14">
        <v>3</v>
      </c>
      <c r="Q604" s="14">
        <v>0</v>
      </c>
      <c r="R604" s="14">
        <v>0</v>
      </c>
      <c r="S604" s="12" t="s">
        <v>2072</v>
      </c>
      <c r="T604" s="12" t="s">
        <v>1950</v>
      </c>
      <c r="U604" s="12" t="s">
        <v>35</v>
      </c>
      <c r="V604" s="21"/>
    </row>
    <row r="605" ht="87" customHeight="1" spans="1:22">
      <c r="A605" s="11">
        <v>601</v>
      </c>
      <c r="B605" s="12" t="s">
        <v>1849</v>
      </c>
      <c r="C605" s="12" t="s">
        <v>2058</v>
      </c>
      <c r="D605" s="12" t="s">
        <v>27</v>
      </c>
      <c r="E605" s="12" t="s">
        <v>1343</v>
      </c>
      <c r="F605" s="12" t="s">
        <v>49</v>
      </c>
      <c r="G605" s="12">
        <v>2021.09</v>
      </c>
      <c r="H605" s="12">
        <v>2021.12</v>
      </c>
      <c r="I605" s="12" t="s">
        <v>2073</v>
      </c>
      <c r="J605" s="21" t="s">
        <v>2074</v>
      </c>
      <c r="K605" s="14">
        <v>12.35</v>
      </c>
      <c r="L605" s="14">
        <v>12</v>
      </c>
      <c r="M605" s="26">
        <v>0</v>
      </c>
      <c r="N605" s="12">
        <v>0.35</v>
      </c>
      <c r="O605" s="27">
        <v>56</v>
      </c>
      <c r="P605" s="14">
        <v>56</v>
      </c>
      <c r="Q605" s="14">
        <v>0</v>
      </c>
      <c r="R605" s="14">
        <v>0</v>
      </c>
      <c r="S605" s="12" t="s">
        <v>2075</v>
      </c>
      <c r="T605" s="12" t="s">
        <v>1950</v>
      </c>
      <c r="U605" s="12" t="s">
        <v>35</v>
      </c>
      <c r="V605" s="21"/>
    </row>
    <row r="606" ht="87" customHeight="1" spans="1:22">
      <c r="A606" s="11">
        <v>602</v>
      </c>
      <c r="B606" s="12" t="s">
        <v>1849</v>
      </c>
      <c r="C606" s="12" t="s">
        <v>2058</v>
      </c>
      <c r="D606" s="12" t="s">
        <v>27</v>
      </c>
      <c r="E606" s="12" t="s">
        <v>1343</v>
      </c>
      <c r="F606" s="12" t="s">
        <v>49</v>
      </c>
      <c r="G606" s="12">
        <v>2021.09</v>
      </c>
      <c r="H606" s="15">
        <v>2021.1</v>
      </c>
      <c r="I606" s="12" t="s">
        <v>2076</v>
      </c>
      <c r="J606" s="21" t="s">
        <v>2077</v>
      </c>
      <c r="K606" s="14">
        <v>12.35</v>
      </c>
      <c r="L606" s="14">
        <v>12</v>
      </c>
      <c r="M606" s="26">
        <v>0</v>
      </c>
      <c r="N606" s="12">
        <v>0.35</v>
      </c>
      <c r="O606" s="27">
        <v>51</v>
      </c>
      <c r="P606" s="14">
        <v>51</v>
      </c>
      <c r="Q606" s="14">
        <v>0</v>
      </c>
      <c r="R606" s="14">
        <v>0</v>
      </c>
      <c r="S606" s="12" t="s">
        <v>2075</v>
      </c>
      <c r="T606" s="12" t="s">
        <v>1950</v>
      </c>
      <c r="U606" s="12" t="s">
        <v>35</v>
      </c>
      <c r="V606" s="21"/>
    </row>
    <row r="607" ht="87" customHeight="1" spans="1:22">
      <c r="A607" s="11">
        <v>603</v>
      </c>
      <c r="B607" s="12" t="s">
        <v>1849</v>
      </c>
      <c r="C607" s="12" t="s">
        <v>2058</v>
      </c>
      <c r="D607" s="12" t="s">
        <v>27</v>
      </c>
      <c r="E607" s="12" t="s">
        <v>87</v>
      </c>
      <c r="F607" s="12" t="s">
        <v>49</v>
      </c>
      <c r="G607" s="12">
        <v>2021.09</v>
      </c>
      <c r="H607" s="15">
        <v>2021.1</v>
      </c>
      <c r="I607" s="12" t="s">
        <v>2078</v>
      </c>
      <c r="J607" s="12" t="s">
        <v>2079</v>
      </c>
      <c r="K607" s="14">
        <v>12</v>
      </c>
      <c r="L607" s="14">
        <v>10</v>
      </c>
      <c r="M607" s="26">
        <v>0</v>
      </c>
      <c r="N607" s="12">
        <v>2</v>
      </c>
      <c r="O607" s="27">
        <v>25</v>
      </c>
      <c r="P607" s="14">
        <v>25</v>
      </c>
      <c r="Q607" s="14">
        <v>0</v>
      </c>
      <c r="R607" s="14">
        <v>0</v>
      </c>
      <c r="S607" s="12" t="s">
        <v>2080</v>
      </c>
      <c r="T607" s="12" t="s">
        <v>2081</v>
      </c>
      <c r="U607" s="12" t="s">
        <v>35</v>
      </c>
      <c r="V607" s="21"/>
    </row>
    <row r="608" ht="87" customHeight="1" spans="1:22">
      <c r="A608" s="11">
        <v>604</v>
      </c>
      <c r="B608" s="12" t="s">
        <v>1849</v>
      </c>
      <c r="C608" s="12" t="s">
        <v>2082</v>
      </c>
      <c r="D608" s="12" t="s">
        <v>60</v>
      </c>
      <c r="E608" s="12" t="s">
        <v>2083</v>
      </c>
      <c r="F608" s="12" t="s">
        <v>49</v>
      </c>
      <c r="G608" s="12">
        <v>2021.09</v>
      </c>
      <c r="H608" s="12">
        <v>2021.12</v>
      </c>
      <c r="I608" s="12" t="s">
        <v>2084</v>
      </c>
      <c r="J608" s="12" t="s">
        <v>2085</v>
      </c>
      <c r="K608" s="14">
        <v>5.1</v>
      </c>
      <c r="L608" s="14">
        <v>5</v>
      </c>
      <c r="M608" s="26">
        <v>0</v>
      </c>
      <c r="N608" s="12">
        <v>0.1</v>
      </c>
      <c r="O608" s="27">
        <v>32</v>
      </c>
      <c r="P608" s="14">
        <v>32</v>
      </c>
      <c r="Q608" s="14">
        <v>0</v>
      </c>
      <c r="R608" s="14">
        <v>0</v>
      </c>
      <c r="S608" s="12" t="s">
        <v>2086</v>
      </c>
      <c r="T608" s="12" t="s">
        <v>2087</v>
      </c>
      <c r="U608" s="12" t="s">
        <v>35</v>
      </c>
      <c r="V608" s="21"/>
    </row>
    <row r="609" ht="87" customHeight="1" spans="1:22">
      <c r="A609" s="11">
        <v>605</v>
      </c>
      <c r="B609" s="12" t="s">
        <v>1849</v>
      </c>
      <c r="C609" s="12" t="s">
        <v>2082</v>
      </c>
      <c r="D609" s="12" t="s">
        <v>27</v>
      </c>
      <c r="E609" s="12" t="s">
        <v>2088</v>
      </c>
      <c r="F609" s="12" t="s">
        <v>49</v>
      </c>
      <c r="G609" s="12">
        <v>2021.07</v>
      </c>
      <c r="H609" s="12">
        <v>2021.09</v>
      </c>
      <c r="I609" s="12" t="s">
        <v>2089</v>
      </c>
      <c r="J609" s="12" t="s">
        <v>2090</v>
      </c>
      <c r="K609" s="14">
        <v>6</v>
      </c>
      <c r="L609" s="14">
        <v>6</v>
      </c>
      <c r="M609" s="26">
        <v>0</v>
      </c>
      <c r="N609" s="24">
        <v>0</v>
      </c>
      <c r="O609" s="27">
        <v>14</v>
      </c>
      <c r="P609" s="14">
        <v>14</v>
      </c>
      <c r="Q609" s="14">
        <v>0</v>
      </c>
      <c r="R609" s="14">
        <v>0</v>
      </c>
      <c r="S609" s="12" t="s">
        <v>2091</v>
      </c>
      <c r="T609" s="12" t="s">
        <v>2092</v>
      </c>
      <c r="U609" s="12" t="s">
        <v>35</v>
      </c>
      <c r="V609" s="12"/>
    </row>
    <row r="610" ht="87" customHeight="1" spans="1:22">
      <c r="A610" s="11">
        <v>606</v>
      </c>
      <c r="B610" s="12" t="s">
        <v>1849</v>
      </c>
      <c r="C610" s="12" t="s">
        <v>2082</v>
      </c>
      <c r="D610" s="12" t="s">
        <v>27</v>
      </c>
      <c r="E610" s="12" t="s">
        <v>2093</v>
      </c>
      <c r="F610" s="12" t="s">
        <v>49</v>
      </c>
      <c r="G610" s="12" t="s">
        <v>38</v>
      </c>
      <c r="H610" s="12" t="s">
        <v>185</v>
      </c>
      <c r="I610" s="12" t="s">
        <v>2094</v>
      </c>
      <c r="J610" s="12" t="s">
        <v>2095</v>
      </c>
      <c r="K610" s="14">
        <v>22</v>
      </c>
      <c r="L610" s="14">
        <v>20</v>
      </c>
      <c r="M610" s="26">
        <v>0</v>
      </c>
      <c r="N610" s="12">
        <v>2</v>
      </c>
      <c r="O610" s="27">
        <v>15</v>
      </c>
      <c r="P610" s="14">
        <v>15</v>
      </c>
      <c r="Q610" s="14">
        <v>0</v>
      </c>
      <c r="R610" s="14">
        <v>0</v>
      </c>
      <c r="S610" s="12" t="s">
        <v>2096</v>
      </c>
      <c r="T610" s="12" t="s">
        <v>2092</v>
      </c>
      <c r="U610" s="12" t="s">
        <v>35</v>
      </c>
      <c r="V610" s="21"/>
    </row>
    <row r="611" ht="87" customHeight="1" spans="1:22">
      <c r="A611" s="11">
        <v>607</v>
      </c>
      <c r="B611" s="12" t="s">
        <v>1849</v>
      </c>
      <c r="C611" s="12" t="s">
        <v>2082</v>
      </c>
      <c r="D611" s="12" t="s">
        <v>27</v>
      </c>
      <c r="E611" s="12" t="s">
        <v>69</v>
      </c>
      <c r="F611" s="12" t="s">
        <v>49</v>
      </c>
      <c r="G611" s="12">
        <v>2021.09</v>
      </c>
      <c r="H611" s="12">
        <v>2021.12</v>
      </c>
      <c r="I611" s="12" t="s">
        <v>2097</v>
      </c>
      <c r="J611" s="12" t="s">
        <v>2098</v>
      </c>
      <c r="K611" s="14">
        <v>11</v>
      </c>
      <c r="L611" s="14">
        <v>10</v>
      </c>
      <c r="M611" s="26">
        <v>0</v>
      </c>
      <c r="N611" s="12">
        <v>1</v>
      </c>
      <c r="O611" s="27">
        <v>3</v>
      </c>
      <c r="P611" s="14">
        <v>3</v>
      </c>
      <c r="Q611" s="14">
        <v>0</v>
      </c>
      <c r="R611" s="14">
        <v>0</v>
      </c>
      <c r="S611" s="12" t="s">
        <v>2099</v>
      </c>
      <c r="T611" s="12" t="s">
        <v>2100</v>
      </c>
      <c r="U611" s="12" t="s">
        <v>35</v>
      </c>
      <c r="V611" s="21"/>
    </row>
    <row r="612" ht="87" customHeight="1" spans="1:22">
      <c r="A612" s="11">
        <v>608</v>
      </c>
      <c r="B612" s="12" t="s">
        <v>1849</v>
      </c>
      <c r="C612" s="12" t="s">
        <v>2082</v>
      </c>
      <c r="D612" s="12" t="s">
        <v>27</v>
      </c>
      <c r="E612" s="12" t="s">
        <v>69</v>
      </c>
      <c r="F612" s="12" t="s">
        <v>49</v>
      </c>
      <c r="G612" s="12">
        <v>2021.09</v>
      </c>
      <c r="H612" s="12">
        <v>2021.11</v>
      </c>
      <c r="I612" s="12" t="s">
        <v>2101</v>
      </c>
      <c r="J612" s="12" t="s">
        <v>2102</v>
      </c>
      <c r="K612" s="14">
        <v>16</v>
      </c>
      <c r="L612" s="14">
        <v>15</v>
      </c>
      <c r="M612" s="26">
        <v>0</v>
      </c>
      <c r="N612" s="12">
        <v>1</v>
      </c>
      <c r="O612" s="27">
        <v>3</v>
      </c>
      <c r="P612" s="14">
        <v>3</v>
      </c>
      <c r="Q612" s="14">
        <v>0</v>
      </c>
      <c r="R612" s="14">
        <v>0</v>
      </c>
      <c r="S612" s="12" t="s">
        <v>2099</v>
      </c>
      <c r="T612" s="12" t="s">
        <v>2100</v>
      </c>
      <c r="U612" s="12" t="s">
        <v>35</v>
      </c>
      <c r="V612" s="21"/>
    </row>
    <row r="613" ht="87" customHeight="1" spans="1:22">
      <c r="A613" s="11">
        <v>609</v>
      </c>
      <c r="B613" s="12" t="s">
        <v>1849</v>
      </c>
      <c r="C613" s="12" t="s">
        <v>2082</v>
      </c>
      <c r="D613" s="12" t="s">
        <v>27</v>
      </c>
      <c r="E613" s="12" t="s">
        <v>69</v>
      </c>
      <c r="F613" s="12" t="s">
        <v>49</v>
      </c>
      <c r="G613" s="12">
        <v>2021.09</v>
      </c>
      <c r="H613" s="12">
        <v>2021.12</v>
      </c>
      <c r="I613" s="12" t="s">
        <v>2103</v>
      </c>
      <c r="J613" s="12" t="s">
        <v>2104</v>
      </c>
      <c r="K613" s="14">
        <v>10.5</v>
      </c>
      <c r="L613" s="14">
        <v>10</v>
      </c>
      <c r="M613" s="26">
        <v>0</v>
      </c>
      <c r="N613" s="12">
        <v>0.5</v>
      </c>
      <c r="O613" s="27">
        <v>3</v>
      </c>
      <c r="P613" s="14">
        <v>3</v>
      </c>
      <c r="Q613" s="14">
        <v>0</v>
      </c>
      <c r="R613" s="14">
        <v>0</v>
      </c>
      <c r="S613" s="12" t="s">
        <v>2099</v>
      </c>
      <c r="T613" s="12" t="s">
        <v>2100</v>
      </c>
      <c r="U613" s="12" t="s">
        <v>35</v>
      </c>
      <c r="V613" s="21"/>
    </row>
    <row r="614" ht="87" customHeight="1" spans="1:22">
      <c r="A614" s="11">
        <v>610</v>
      </c>
      <c r="B614" s="41" t="s">
        <v>1849</v>
      </c>
      <c r="C614" s="41" t="s">
        <v>2082</v>
      </c>
      <c r="D614" s="12" t="s">
        <v>27</v>
      </c>
      <c r="E614" s="12" t="s">
        <v>69</v>
      </c>
      <c r="F614" s="12" t="s">
        <v>49</v>
      </c>
      <c r="G614" s="15">
        <v>2021.1</v>
      </c>
      <c r="H614" s="12">
        <v>2021.11</v>
      </c>
      <c r="I614" s="12" t="s">
        <v>2105</v>
      </c>
      <c r="J614" s="12" t="s">
        <v>2106</v>
      </c>
      <c r="K614" s="14">
        <v>16</v>
      </c>
      <c r="L614" s="14">
        <v>15</v>
      </c>
      <c r="M614" s="26">
        <v>0</v>
      </c>
      <c r="N614" s="12">
        <v>1</v>
      </c>
      <c r="O614" s="27">
        <v>10</v>
      </c>
      <c r="P614" s="14">
        <v>10</v>
      </c>
      <c r="Q614" s="14">
        <v>0</v>
      </c>
      <c r="R614" s="14">
        <v>0</v>
      </c>
      <c r="S614" s="44" t="s">
        <v>2107</v>
      </c>
      <c r="T614" s="44" t="s">
        <v>2100</v>
      </c>
      <c r="U614" s="12" t="s">
        <v>67</v>
      </c>
      <c r="V614" s="21"/>
    </row>
    <row r="615" ht="87" customHeight="1" spans="1:22">
      <c r="A615" s="11">
        <v>611</v>
      </c>
      <c r="B615" s="41" t="s">
        <v>1849</v>
      </c>
      <c r="C615" s="41" t="s">
        <v>2082</v>
      </c>
      <c r="D615" s="12" t="s">
        <v>27</v>
      </c>
      <c r="E615" s="12" t="s">
        <v>69</v>
      </c>
      <c r="F615" s="12" t="s">
        <v>49</v>
      </c>
      <c r="G615" s="15">
        <v>2021.1</v>
      </c>
      <c r="H615" s="12">
        <v>2021.11</v>
      </c>
      <c r="I615" s="12" t="s">
        <v>2108</v>
      </c>
      <c r="J615" s="12" t="s">
        <v>2109</v>
      </c>
      <c r="K615" s="14">
        <v>6</v>
      </c>
      <c r="L615" s="14">
        <v>5</v>
      </c>
      <c r="M615" s="26">
        <v>0</v>
      </c>
      <c r="N615" s="12">
        <v>1</v>
      </c>
      <c r="O615" s="27">
        <v>6</v>
      </c>
      <c r="P615" s="14">
        <v>6</v>
      </c>
      <c r="Q615" s="14">
        <v>0</v>
      </c>
      <c r="R615" s="14">
        <v>0</v>
      </c>
      <c r="S615" s="44" t="s">
        <v>2107</v>
      </c>
      <c r="T615" s="44" t="s">
        <v>2100</v>
      </c>
      <c r="U615" s="12" t="s">
        <v>67</v>
      </c>
      <c r="V615" s="21"/>
    </row>
    <row r="616" ht="87" customHeight="1" spans="1:22">
      <c r="A616" s="11">
        <v>612</v>
      </c>
      <c r="B616" s="41" t="s">
        <v>1849</v>
      </c>
      <c r="C616" s="41" t="s">
        <v>2082</v>
      </c>
      <c r="D616" s="12" t="s">
        <v>2110</v>
      </c>
      <c r="E616" s="12" t="s">
        <v>2111</v>
      </c>
      <c r="F616" s="12" t="s">
        <v>49</v>
      </c>
      <c r="G616" s="12">
        <v>2021.11</v>
      </c>
      <c r="H616" s="12">
        <v>2021.12</v>
      </c>
      <c r="I616" s="12" t="s">
        <v>2112</v>
      </c>
      <c r="J616" s="12" t="s">
        <v>2113</v>
      </c>
      <c r="K616" s="14">
        <v>5.5</v>
      </c>
      <c r="L616" s="14">
        <v>5</v>
      </c>
      <c r="M616" s="26">
        <v>0</v>
      </c>
      <c r="N616" s="12">
        <v>0.5</v>
      </c>
      <c r="O616" s="27">
        <v>7</v>
      </c>
      <c r="P616" s="14">
        <v>7</v>
      </c>
      <c r="Q616" s="14">
        <v>0</v>
      </c>
      <c r="R616" s="14">
        <v>0</v>
      </c>
      <c r="S616" s="44" t="s">
        <v>2114</v>
      </c>
      <c r="T616" s="44" t="s">
        <v>2115</v>
      </c>
      <c r="U616" s="12" t="s">
        <v>67</v>
      </c>
      <c r="V616" s="21"/>
    </row>
    <row r="617" ht="87" customHeight="1" spans="1:22">
      <c r="A617" s="11">
        <v>613</v>
      </c>
      <c r="B617" s="12" t="s">
        <v>1849</v>
      </c>
      <c r="C617" s="12" t="s">
        <v>2116</v>
      </c>
      <c r="D617" s="12" t="s">
        <v>27</v>
      </c>
      <c r="E617" s="12" t="s">
        <v>1924</v>
      </c>
      <c r="F617" s="12" t="s">
        <v>49</v>
      </c>
      <c r="G617" s="12">
        <v>2021.06</v>
      </c>
      <c r="H617" s="12">
        <v>2021.07</v>
      </c>
      <c r="I617" s="12" t="s">
        <v>2117</v>
      </c>
      <c r="J617" s="12" t="s">
        <v>2118</v>
      </c>
      <c r="K617" s="14">
        <v>8</v>
      </c>
      <c r="L617" s="14">
        <v>5</v>
      </c>
      <c r="M617" s="26">
        <v>0</v>
      </c>
      <c r="N617" s="12">
        <v>3</v>
      </c>
      <c r="O617" s="27">
        <v>12</v>
      </c>
      <c r="P617" s="14">
        <v>12</v>
      </c>
      <c r="Q617" s="14">
        <v>0</v>
      </c>
      <c r="R617" s="14">
        <v>0</v>
      </c>
      <c r="S617" s="12" t="s">
        <v>2005</v>
      </c>
      <c r="T617" s="12" t="s">
        <v>1928</v>
      </c>
      <c r="U617" s="12" t="s">
        <v>35</v>
      </c>
      <c r="V617" s="12"/>
    </row>
    <row r="618" ht="87" customHeight="1" spans="1:22">
      <c r="A618" s="11">
        <v>614</v>
      </c>
      <c r="B618" s="12" t="s">
        <v>1849</v>
      </c>
      <c r="C618" s="12" t="s">
        <v>2116</v>
      </c>
      <c r="D618" s="12" t="s">
        <v>27</v>
      </c>
      <c r="E618" s="12" t="s">
        <v>2119</v>
      </c>
      <c r="F618" s="12" t="s">
        <v>49</v>
      </c>
      <c r="G618" s="12">
        <v>2021.09</v>
      </c>
      <c r="H618" s="12">
        <v>2021.12</v>
      </c>
      <c r="I618" s="12" t="s">
        <v>2120</v>
      </c>
      <c r="J618" s="12" t="s">
        <v>2121</v>
      </c>
      <c r="K618" s="14">
        <v>19.5</v>
      </c>
      <c r="L618" s="14">
        <v>8</v>
      </c>
      <c r="M618" s="26">
        <v>0</v>
      </c>
      <c r="N618" s="12">
        <v>11.5</v>
      </c>
      <c r="O618" s="27">
        <v>10</v>
      </c>
      <c r="P618" s="14">
        <v>10</v>
      </c>
      <c r="Q618" s="14">
        <v>0</v>
      </c>
      <c r="R618" s="14">
        <v>0</v>
      </c>
      <c r="S618" s="12" t="s">
        <v>2005</v>
      </c>
      <c r="T618" s="12" t="s">
        <v>1928</v>
      </c>
      <c r="U618" s="12" t="s">
        <v>35</v>
      </c>
      <c r="V618" s="21"/>
    </row>
    <row r="619" ht="87" customHeight="1" spans="1:22">
      <c r="A619" s="11">
        <v>615</v>
      </c>
      <c r="B619" s="12" t="s">
        <v>1849</v>
      </c>
      <c r="C619" s="12" t="s">
        <v>2122</v>
      </c>
      <c r="D619" s="12" t="s">
        <v>27</v>
      </c>
      <c r="E619" s="12" t="s">
        <v>774</v>
      </c>
      <c r="F619" s="12" t="s">
        <v>54</v>
      </c>
      <c r="G619" s="12">
        <v>2021.09</v>
      </c>
      <c r="H619" s="12">
        <v>2021.12</v>
      </c>
      <c r="I619" s="12" t="s">
        <v>2123</v>
      </c>
      <c r="J619" s="12" t="s">
        <v>2124</v>
      </c>
      <c r="K619" s="14">
        <v>8.1</v>
      </c>
      <c r="L619" s="14">
        <v>8</v>
      </c>
      <c r="M619" s="26">
        <v>0</v>
      </c>
      <c r="N619" s="12">
        <v>0.1</v>
      </c>
      <c r="O619" s="27">
        <v>5</v>
      </c>
      <c r="P619" s="14">
        <v>5</v>
      </c>
      <c r="Q619" s="14">
        <v>0</v>
      </c>
      <c r="R619" s="14">
        <v>0</v>
      </c>
      <c r="S619" s="12" t="s">
        <v>2125</v>
      </c>
      <c r="T619" s="12" t="s">
        <v>2126</v>
      </c>
      <c r="U619" s="12" t="s">
        <v>35</v>
      </c>
      <c r="V619" s="21"/>
    </row>
    <row r="620" ht="87" customHeight="1" spans="1:22">
      <c r="A620" s="11">
        <v>616</v>
      </c>
      <c r="B620" s="12" t="s">
        <v>1849</v>
      </c>
      <c r="C620" s="12" t="s">
        <v>2122</v>
      </c>
      <c r="D620" s="12" t="s">
        <v>27</v>
      </c>
      <c r="E620" s="12" t="s">
        <v>2127</v>
      </c>
      <c r="F620" s="12" t="s">
        <v>49</v>
      </c>
      <c r="G620" s="12">
        <v>2021.09</v>
      </c>
      <c r="H620" s="12">
        <v>2021.12</v>
      </c>
      <c r="I620" s="12" t="s">
        <v>2128</v>
      </c>
      <c r="J620" s="12" t="s">
        <v>2129</v>
      </c>
      <c r="K620" s="14">
        <v>10.1</v>
      </c>
      <c r="L620" s="14">
        <v>10</v>
      </c>
      <c r="M620" s="26">
        <v>0</v>
      </c>
      <c r="N620" s="12">
        <v>0.1</v>
      </c>
      <c r="O620" s="27">
        <v>6</v>
      </c>
      <c r="P620" s="14">
        <v>6</v>
      </c>
      <c r="Q620" s="14">
        <v>0</v>
      </c>
      <c r="R620" s="14">
        <v>0</v>
      </c>
      <c r="S620" s="12" t="s">
        <v>1854</v>
      </c>
      <c r="T620" s="12" t="s">
        <v>2130</v>
      </c>
      <c r="U620" s="12" t="s">
        <v>35</v>
      </c>
      <c r="V620" s="21"/>
    </row>
    <row r="621" ht="87" customHeight="1" spans="1:22">
      <c r="A621" s="11">
        <v>617</v>
      </c>
      <c r="B621" s="12" t="s">
        <v>1849</v>
      </c>
      <c r="C621" s="12" t="s">
        <v>2122</v>
      </c>
      <c r="D621" s="12" t="s">
        <v>27</v>
      </c>
      <c r="E621" s="12" t="s">
        <v>2131</v>
      </c>
      <c r="F621" s="12" t="s">
        <v>49</v>
      </c>
      <c r="G621" s="12">
        <v>2021.09</v>
      </c>
      <c r="H621" s="12">
        <v>2021.12</v>
      </c>
      <c r="I621" s="12" t="s">
        <v>2132</v>
      </c>
      <c r="J621" s="12" t="s">
        <v>2133</v>
      </c>
      <c r="K621" s="14">
        <v>15.1</v>
      </c>
      <c r="L621" s="14">
        <v>15</v>
      </c>
      <c r="M621" s="26">
        <v>0</v>
      </c>
      <c r="N621" s="12">
        <v>0.1</v>
      </c>
      <c r="O621" s="27">
        <v>4</v>
      </c>
      <c r="P621" s="14">
        <v>4</v>
      </c>
      <c r="Q621" s="14">
        <v>0</v>
      </c>
      <c r="R621" s="14">
        <v>0</v>
      </c>
      <c r="S621" s="12" t="s">
        <v>1854</v>
      </c>
      <c r="T621" s="12" t="s">
        <v>2130</v>
      </c>
      <c r="U621" s="12" t="s">
        <v>35</v>
      </c>
      <c r="V621" s="21"/>
    </row>
    <row r="622" ht="87" customHeight="1" spans="1:22">
      <c r="A622" s="11">
        <v>618</v>
      </c>
      <c r="B622" s="12" t="s">
        <v>1849</v>
      </c>
      <c r="C622" s="12" t="s">
        <v>2122</v>
      </c>
      <c r="D622" s="12" t="s">
        <v>27</v>
      </c>
      <c r="E622" s="12" t="s">
        <v>87</v>
      </c>
      <c r="F622" s="12" t="s">
        <v>49</v>
      </c>
      <c r="G622" s="12">
        <v>2021.08</v>
      </c>
      <c r="H622" s="12">
        <v>2021.09</v>
      </c>
      <c r="I622" s="12" t="s">
        <v>2134</v>
      </c>
      <c r="J622" s="12" t="s">
        <v>2135</v>
      </c>
      <c r="K622" s="14">
        <v>6</v>
      </c>
      <c r="L622" s="14">
        <v>6</v>
      </c>
      <c r="M622" s="26">
        <v>0</v>
      </c>
      <c r="N622" s="24">
        <v>0</v>
      </c>
      <c r="O622" s="27">
        <v>8</v>
      </c>
      <c r="P622" s="14">
        <v>8</v>
      </c>
      <c r="Q622" s="14">
        <v>0</v>
      </c>
      <c r="R622" s="14">
        <v>0</v>
      </c>
      <c r="S622" s="12" t="s">
        <v>2136</v>
      </c>
      <c r="T622" s="12" t="s">
        <v>2130</v>
      </c>
      <c r="U622" s="12" t="s">
        <v>35</v>
      </c>
      <c r="V622" s="12"/>
    </row>
    <row r="623" ht="87" customHeight="1" spans="1:22">
      <c r="A623" s="11">
        <v>619</v>
      </c>
      <c r="B623" s="12" t="s">
        <v>1849</v>
      </c>
      <c r="C623" s="12" t="s">
        <v>2122</v>
      </c>
      <c r="D623" s="12" t="s">
        <v>27</v>
      </c>
      <c r="E623" s="12" t="s">
        <v>774</v>
      </c>
      <c r="F623" s="12" t="s">
        <v>54</v>
      </c>
      <c r="G623" s="12">
        <v>2021.09</v>
      </c>
      <c r="H623" s="12">
        <v>2021.12</v>
      </c>
      <c r="I623" s="12" t="s">
        <v>2137</v>
      </c>
      <c r="J623" s="12" t="s">
        <v>2138</v>
      </c>
      <c r="K623" s="14">
        <v>20.1</v>
      </c>
      <c r="L623" s="14">
        <v>20</v>
      </c>
      <c r="M623" s="26">
        <v>0</v>
      </c>
      <c r="N623" s="12">
        <v>0.1</v>
      </c>
      <c r="O623" s="27">
        <v>6</v>
      </c>
      <c r="P623" s="14">
        <v>6</v>
      </c>
      <c r="Q623" s="14">
        <v>0</v>
      </c>
      <c r="R623" s="14">
        <v>0</v>
      </c>
      <c r="S623" s="12" t="s">
        <v>2125</v>
      </c>
      <c r="T623" s="12" t="s">
        <v>2139</v>
      </c>
      <c r="U623" s="12" t="s">
        <v>35</v>
      </c>
      <c r="V623" s="21"/>
    </row>
    <row r="624" ht="87" customHeight="1" spans="1:22">
      <c r="A624" s="11">
        <v>620</v>
      </c>
      <c r="B624" s="12" t="s">
        <v>1849</v>
      </c>
      <c r="C624" s="12" t="s">
        <v>2122</v>
      </c>
      <c r="D624" s="12" t="s">
        <v>27</v>
      </c>
      <c r="E624" s="12" t="s">
        <v>1343</v>
      </c>
      <c r="F624" s="12" t="s">
        <v>49</v>
      </c>
      <c r="G624" s="15">
        <v>2021.1</v>
      </c>
      <c r="H624" s="12">
        <v>2021.11</v>
      </c>
      <c r="I624" s="12" t="s">
        <v>2140</v>
      </c>
      <c r="J624" s="12" t="s">
        <v>2141</v>
      </c>
      <c r="K624" s="14">
        <v>4.1</v>
      </c>
      <c r="L624" s="14">
        <v>4</v>
      </c>
      <c r="M624" s="26">
        <v>0</v>
      </c>
      <c r="N624" s="12">
        <v>0.1</v>
      </c>
      <c r="O624" s="27">
        <v>3</v>
      </c>
      <c r="P624" s="14">
        <v>3</v>
      </c>
      <c r="Q624" s="14">
        <v>0</v>
      </c>
      <c r="R624" s="14">
        <v>0</v>
      </c>
      <c r="S624" s="12" t="s">
        <v>2142</v>
      </c>
      <c r="T624" s="12" t="s">
        <v>2130</v>
      </c>
      <c r="U624" s="12" t="s">
        <v>67</v>
      </c>
      <c r="V624" s="21"/>
    </row>
    <row r="625" ht="87" customHeight="1" spans="1:22">
      <c r="A625" s="11">
        <v>621</v>
      </c>
      <c r="B625" s="12" t="s">
        <v>1849</v>
      </c>
      <c r="C625" s="12" t="s">
        <v>2143</v>
      </c>
      <c r="D625" s="12" t="s">
        <v>27</v>
      </c>
      <c r="E625" s="12" t="s">
        <v>2144</v>
      </c>
      <c r="F625" s="12" t="s">
        <v>54</v>
      </c>
      <c r="G625" s="12">
        <v>2021.09</v>
      </c>
      <c r="H625" s="12">
        <v>2021.12</v>
      </c>
      <c r="I625" s="12" t="s">
        <v>2145</v>
      </c>
      <c r="J625" s="12" t="s">
        <v>2146</v>
      </c>
      <c r="K625" s="14">
        <v>9</v>
      </c>
      <c r="L625" s="14">
        <v>8</v>
      </c>
      <c r="M625" s="26">
        <v>0</v>
      </c>
      <c r="N625" s="12">
        <v>1</v>
      </c>
      <c r="O625" s="27">
        <v>7</v>
      </c>
      <c r="P625" s="14">
        <v>7</v>
      </c>
      <c r="Q625" s="14">
        <v>0</v>
      </c>
      <c r="R625" s="14">
        <v>0</v>
      </c>
      <c r="S625" s="12" t="s">
        <v>2147</v>
      </c>
      <c r="T625" s="12" t="s">
        <v>1950</v>
      </c>
      <c r="U625" s="12" t="s">
        <v>35</v>
      </c>
      <c r="V625" s="21"/>
    </row>
    <row r="626" ht="87" customHeight="1" spans="1:22">
      <c r="A626" s="11">
        <v>622</v>
      </c>
      <c r="B626" s="12" t="s">
        <v>1849</v>
      </c>
      <c r="C626" s="12" t="s">
        <v>2143</v>
      </c>
      <c r="D626" s="12" t="s">
        <v>27</v>
      </c>
      <c r="E626" s="12" t="s">
        <v>2148</v>
      </c>
      <c r="F626" s="12" t="s">
        <v>49</v>
      </c>
      <c r="G626" s="12">
        <v>2021.09</v>
      </c>
      <c r="H626" s="12">
        <v>2021.11</v>
      </c>
      <c r="I626" s="12" t="s">
        <v>2149</v>
      </c>
      <c r="J626" s="12" t="s">
        <v>2150</v>
      </c>
      <c r="K626" s="14">
        <v>10</v>
      </c>
      <c r="L626" s="14">
        <v>8</v>
      </c>
      <c r="M626" s="26">
        <v>0</v>
      </c>
      <c r="N626" s="12">
        <v>2</v>
      </c>
      <c r="O626" s="27">
        <v>5</v>
      </c>
      <c r="P626" s="14">
        <v>5</v>
      </c>
      <c r="Q626" s="14">
        <v>0</v>
      </c>
      <c r="R626" s="14">
        <v>0</v>
      </c>
      <c r="S626" s="12" t="s">
        <v>2151</v>
      </c>
      <c r="T626" s="12" t="s">
        <v>1950</v>
      </c>
      <c r="U626" s="12" t="s">
        <v>35</v>
      </c>
      <c r="V626" s="21"/>
    </row>
    <row r="627" ht="87" customHeight="1" spans="1:22">
      <c r="A627" s="11">
        <v>623</v>
      </c>
      <c r="B627" s="12" t="s">
        <v>1849</v>
      </c>
      <c r="C627" s="12" t="s">
        <v>2143</v>
      </c>
      <c r="D627" s="12" t="s">
        <v>27</v>
      </c>
      <c r="E627" s="12" t="s">
        <v>1236</v>
      </c>
      <c r="F627" s="12" t="s">
        <v>49</v>
      </c>
      <c r="G627" s="12">
        <v>2021.09</v>
      </c>
      <c r="H627" s="12">
        <v>2021.12</v>
      </c>
      <c r="I627" s="12" t="s">
        <v>2152</v>
      </c>
      <c r="J627" s="12" t="s">
        <v>2153</v>
      </c>
      <c r="K627" s="14">
        <v>15</v>
      </c>
      <c r="L627" s="14">
        <v>14</v>
      </c>
      <c r="M627" s="26">
        <v>0</v>
      </c>
      <c r="N627" s="12">
        <v>1</v>
      </c>
      <c r="O627" s="27">
        <v>6</v>
      </c>
      <c r="P627" s="14">
        <v>6</v>
      </c>
      <c r="Q627" s="14">
        <v>0</v>
      </c>
      <c r="R627" s="14">
        <v>0</v>
      </c>
      <c r="S627" s="12" t="s">
        <v>2154</v>
      </c>
      <c r="T627" s="12" t="s">
        <v>1950</v>
      </c>
      <c r="U627" s="12" t="s">
        <v>35</v>
      </c>
      <c r="V627" s="21"/>
    </row>
    <row r="628" ht="87" customHeight="1" spans="1:22">
      <c r="A628" s="11">
        <v>624</v>
      </c>
      <c r="B628" s="12" t="s">
        <v>1849</v>
      </c>
      <c r="C628" s="12" t="s">
        <v>2143</v>
      </c>
      <c r="D628" s="12" t="s">
        <v>27</v>
      </c>
      <c r="E628" s="12" t="s">
        <v>275</v>
      </c>
      <c r="F628" s="12" t="s">
        <v>49</v>
      </c>
      <c r="G628" s="12">
        <v>2021.09</v>
      </c>
      <c r="H628" s="12">
        <v>2021.12</v>
      </c>
      <c r="I628" s="12" t="s">
        <v>2155</v>
      </c>
      <c r="J628" s="12" t="s">
        <v>2156</v>
      </c>
      <c r="K628" s="14">
        <v>10</v>
      </c>
      <c r="L628" s="14">
        <v>8</v>
      </c>
      <c r="M628" s="26">
        <v>0</v>
      </c>
      <c r="N628" s="12">
        <v>2</v>
      </c>
      <c r="O628" s="27">
        <v>6</v>
      </c>
      <c r="P628" s="14">
        <v>6</v>
      </c>
      <c r="Q628" s="14">
        <v>0</v>
      </c>
      <c r="R628" s="14">
        <v>0</v>
      </c>
      <c r="S628" s="12" t="s">
        <v>2157</v>
      </c>
      <c r="T628" s="12" t="s">
        <v>1950</v>
      </c>
      <c r="U628" s="12" t="s">
        <v>35</v>
      </c>
      <c r="V628" s="21"/>
    </row>
    <row r="629" ht="87" customHeight="1" spans="1:22">
      <c r="A629" s="11">
        <v>625</v>
      </c>
      <c r="B629" s="12" t="s">
        <v>1849</v>
      </c>
      <c r="C629" s="12" t="s">
        <v>2143</v>
      </c>
      <c r="D629" s="12" t="s">
        <v>27</v>
      </c>
      <c r="E629" s="12" t="s">
        <v>275</v>
      </c>
      <c r="F629" s="12" t="s">
        <v>49</v>
      </c>
      <c r="G629" s="12">
        <v>2021.09</v>
      </c>
      <c r="H629" s="12" t="s">
        <v>38</v>
      </c>
      <c r="I629" s="12" t="s">
        <v>2158</v>
      </c>
      <c r="J629" s="12" t="s">
        <v>2159</v>
      </c>
      <c r="K629" s="14">
        <v>10</v>
      </c>
      <c r="L629" s="14">
        <v>8</v>
      </c>
      <c r="M629" s="26">
        <v>0</v>
      </c>
      <c r="N629" s="12">
        <v>2</v>
      </c>
      <c r="O629" s="27">
        <v>6</v>
      </c>
      <c r="P629" s="14">
        <v>6</v>
      </c>
      <c r="Q629" s="14">
        <v>0</v>
      </c>
      <c r="R629" s="14">
        <v>0</v>
      </c>
      <c r="S629" s="12" t="s">
        <v>2160</v>
      </c>
      <c r="T629" s="12" t="s">
        <v>1950</v>
      </c>
      <c r="U629" s="12" t="s">
        <v>35</v>
      </c>
      <c r="V629" s="21"/>
    </row>
    <row r="630" ht="87" customHeight="1" spans="1:22">
      <c r="A630" s="11">
        <v>626</v>
      </c>
      <c r="B630" s="12" t="s">
        <v>1849</v>
      </c>
      <c r="C630" s="12" t="s">
        <v>2143</v>
      </c>
      <c r="D630" s="12" t="s">
        <v>27</v>
      </c>
      <c r="E630" s="12" t="s">
        <v>1236</v>
      </c>
      <c r="F630" s="12" t="s">
        <v>49</v>
      </c>
      <c r="G630" s="12">
        <v>2021.08</v>
      </c>
      <c r="H630" s="12">
        <v>2021.09</v>
      </c>
      <c r="I630" s="12" t="s">
        <v>2161</v>
      </c>
      <c r="J630" s="12" t="s">
        <v>2162</v>
      </c>
      <c r="K630" s="14">
        <v>15</v>
      </c>
      <c r="L630" s="14">
        <v>15</v>
      </c>
      <c r="M630" s="26">
        <v>0</v>
      </c>
      <c r="N630" s="24">
        <v>0</v>
      </c>
      <c r="O630" s="27">
        <v>5</v>
      </c>
      <c r="P630" s="14">
        <v>5</v>
      </c>
      <c r="Q630" s="14">
        <v>0</v>
      </c>
      <c r="R630" s="14">
        <v>0</v>
      </c>
      <c r="S630" s="12" t="s">
        <v>2163</v>
      </c>
      <c r="T630" s="12" t="s">
        <v>1950</v>
      </c>
      <c r="U630" s="12" t="s">
        <v>35</v>
      </c>
      <c r="V630" s="12"/>
    </row>
    <row r="631" ht="87" customHeight="1" spans="1:22">
      <c r="A631" s="11">
        <v>627</v>
      </c>
      <c r="B631" s="12" t="s">
        <v>1849</v>
      </c>
      <c r="C631" s="12" t="s">
        <v>2143</v>
      </c>
      <c r="D631" s="12" t="s">
        <v>27</v>
      </c>
      <c r="E631" s="12" t="s">
        <v>275</v>
      </c>
      <c r="F631" s="12" t="s">
        <v>49</v>
      </c>
      <c r="G631" s="12">
        <v>2021.09</v>
      </c>
      <c r="H631" s="12" t="s">
        <v>38</v>
      </c>
      <c r="I631" s="12" t="s">
        <v>2164</v>
      </c>
      <c r="J631" s="12" t="s">
        <v>2165</v>
      </c>
      <c r="K631" s="14">
        <v>8.5</v>
      </c>
      <c r="L631" s="14">
        <v>8</v>
      </c>
      <c r="M631" s="26">
        <v>0</v>
      </c>
      <c r="N631" s="12">
        <v>0.5</v>
      </c>
      <c r="O631" s="27">
        <v>6</v>
      </c>
      <c r="P631" s="14">
        <v>6</v>
      </c>
      <c r="Q631" s="14">
        <v>0</v>
      </c>
      <c r="R631" s="14">
        <v>0</v>
      </c>
      <c r="S631" s="12" t="s">
        <v>2166</v>
      </c>
      <c r="T631" s="12" t="s">
        <v>1950</v>
      </c>
      <c r="U631" s="12" t="s">
        <v>35</v>
      </c>
      <c r="V631" s="21"/>
    </row>
    <row r="632" ht="87" customHeight="1" spans="1:22">
      <c r="A632" s="11">
        <v>628</v>
      </c>
      <c r="B632" s="12" t="s">
        <v>1849</v>
      </c>
      <c r="C632" s="12" t="s">
        <v>2143</v>
      </c>
      <c r="D632" s="12" t="s">
        <v>27</v>
      </c>
      <c r="E632" s="12" t="s">
        <v>2144</v>
      </c>
      <c r="F632" s="12" t="s">
        <v>49</v>
      </c>
      <c r="G632" s="12">
        <v>2021.09</v>
      </c>
      <c r="H632" s="12">
        <v>2021.12</v>
      </c>
      <c r="I632" s="12" t="s">
        <v>2167</v>
      </c>
      <c r="J632" s="12" t="s">
        <v>2168</v>
      </c>
      <c r="K632" s="14">
        <v>5.5</v>
      </c>
      <c r="L632" s="14">
        <v>5</v>
      </c>
      <c r="M632" s="26">
        <v>0</v>
      </c>
      <c r="N632" s="12">
        <v>0.5</v>
      </c>
      <c r="O632" s="27">
        <v>5</v>
      </c>
      <c r="P632" s="14">
        <v>5</v>
      </c>
      <c r="Q632" s="14">
        <v>0</v>
      </c>
      <c r="R632" s="14">
        <v>0</v>
      </c>
      <c r="S632" s="12" t="s">
        <v>2169</v>
      </c>
      <c r="T632" s="12" t="s">
        <v>1950</v>
      </c>
      <c r="U632" s="12" t="s">
        <v>35</v>
      </c>
      <c r="V632" s="21"/>
    </row>
    <row r="633" ht="87" customHeight="1" spans="1:22">
      <c r="A633" s="11">
        <v>629</v>
      </c>
      <c r="B633" s="12" t="s">
        <v>1849</v>
      </c>
      <c r="C633" s="12" t="s">
        <v>2170</v>
      </c>
      <c r="D633" s="12" t="s">
        <v>27</v>
      </c>
      <c r="E633" s="12" t="s">
        <v>774</v>
      </c>
      <c r="F633" s="12" t="s">
        <v>54</v>
      </c>
      <c r="G633" s="12">
        <v>2021.04</v>
      </c>
      <c r="H633" s="12">
        <v>2021.05</v>
      </c>
      <c r="I633" s="12" t="s">
        <v>2171</v>
      </c>
      <c r="J633" s="12" t="s">
        <v>2172</v>
      </c>
      <c r="K633" s="14">
        <v>13</v>
      </c>
      <c r="L633" s="14">
        <v>7</v>
      </c>
      <c r="M633" s="26">
        <v>0</v>
      </c>
      <c r="N633" s="12">
        <v>6</v>
      </c>
      <c r="O633" s="27">
        <v>5</v>
      </c>
      <c r="P633" s="14">
        <v>5</v>
      </c>
      <c r="Q633" s="14">
        <v>0</v>
      </c>
      <c r="R633" s="14">
        <v>0</v>
      </c>
      <c r="S633" s="12" t="s">
        <v>1962</v>
      </c>
      <c r="T633" s="12" t="s">
        <v>73</v>
      </c>
      <c r="U633" s="12" t="s">
        <v>35</v>
      </c>
      <c r="V633" s="12"/>
    </row>
    <row r="634" ht="87" customHeight="1" spans="1:22">
      <c r="A634" s="11">
        <v>630</v>
      </c>
      <c r="B634" s="12" t="s">
        <v>1849</v>
      </c>
      <c r="C634" s="12" t="s">
        <v>2170</v>
      </c>
      <c r="D634" s="12" t="s">
        <v>27</v>
      </c>
      <c r="E634" s="12" t="s">
        <v>2173</v>
      </c>
      <c r="F634" s="12" t="s">
        <v>54</v>
      </c>
      <c r="G634" s="12">
        <v>2021.09</v>
      </c>
      <c r="H634" s="12">
        <v>2021.12</v>
      </c>
      <c r="I634" s="12" t="s">
        <v>2174</v>
      </c>
      <c r="J634" s="12" t="s">
        <v>2175</v>
      </c>
      <c r="K634" s="14">
        <v>20.1</v>
      </c>
      <c r="L634" s="14">
        <v>20</v>
      </c>
      <c r="M634" s="26">
        <v>0</v>
      </c>
      <c r="N634" s="12">
        <v>0.1</v>
      </c>
      <c r="O634" s="27">
        <v>5</v>
      </c>
      <c r="P634" s="14">
        <v>5</v>
      </c>
      <c r="Q634" s="14">
        <v>0</v>
      </c>
      <c r="R634" s="14">
        <v>0</v>
      </c>
      <c r="S634" s="12" t="s">
        <v>2176</v>
      </c>
      <c r="T634" s="12" t="s">
        <v>73</v>
      </c>
      <c r="U634" s="12" t="s">
        <v>35</v>
      </c>
      <c r="V634" s="21"/>
    </row>
    <row r="635" ht="87" customHeight="1" spans="1:22">
      <c r="A635" s="11">
        <v>631</v>
      </c>
      <c r="B635" s="12" t="s">
        <v>1849</v>
      </c>
      <c r="C635" s="12" t="s">
        <v>2170</v>
      </c>
      <c r="D635" s="12" t="s">
        <v>27</v>
      </c>
      <c r="E635" s="12" t="s">
        <v>1735</v>
      </c>
      <c r="F635" s="12" t="s">
        <v>49</v>
      </c>
      <c r="G635" s="12">
        <v>2021.09</v>
      </c>
      <c r="H635" s="12">
        <v>2021.12</v>
      </c>
      <c r="I635" s="12" t="s">
        <v>2177</v>
      </c>
      <c r="J635" s="12" t="s">
        <v>2178</v>
      </c>
      <c r="K635" s="14">
        <v>20.1</v>
      </c>
      <c r="L635" s="14">
        <v>20</v>
      </c>
      <c r="M635" s="26">
        <v>0</v>
      </c>
      <c r="N635" s="12">
        <v>0.1</v>
      </c>
      <c r="O635" s="27">
        <v>4</v>
      </c>
      <c r="P635" s="14">
        <v>4</v>
      </c>
      <c r="Q635" s="14">
        <v>0</v>
      </c>
      <c r="R635" s="14">
        <v>0</v>
      </c>
      <c r="S635" s="12" t="s">
        <v>2179</v>
      </c>
      <c r="T635" s="12" t="s">
        <v>73</v>
      </c>
      <c r="U635" s="12" t="s">
        <v>35</v>
      </c>
      <c r="V635" s="21"/>
    </row>
    <row r="636" ht="87" customHeight="1" spans="1:22">
      <c r="A636" s="11">
        <v>632</v>
      </c>
      <c r="B636" s="12" t="s">
        <v>1849</v>
      </c>
      <c r="C636" s="12" t="s">
        <v>2170</v>
      </c>
      <c r="D636" s="12" t="s">
        <v>27</v>
      </c>
      <c r="E636" s="12" t="s">
        <v>1236</v>
      </c>
      <c r="F636" s="12" t="s">
        <v>49</v>
      </c>
      <c r="G636" s="12">
        <v>2021.09</v>
      </c>
      <c r="H636" s="12">
        <v>2021.12</v>
      </c>
      <c r="I636" s="12" t="s">
        <v>2180</v>
      </c>
      <c r="J636" s="12" t="s">
        <v>2181</v>
      </c>
      <c r="K636" s="14">
        <v>18.2</v>
      </c>
      <c r="L636" s="14">
        <v>18</v>
      </c>
      <c r="M636" s="26">
        <v>0</v>
      </c>
      <c r="N636" s="12">
        <v>0.2</v>
      </c>
      <c r="O636" s="27">
        <v>6</v>
      </c>
      <c r="P636" s="14">
        <v>6</v>
      </c>
      <c r="Q636" s="14">
        <v>0</v>
      </c>
      <c r="R636" s="14">
        <v>0</v>
      </c>
      <c r="S636" s="12" t="s">
        <v>2182</v>
      </c>
      <c r="T636" s="12" t="s">
        <v>73</v>
      </c>
      <c r="U636" s="12" t="s">
        <v>35</v>
      </c>
      <c r="V636" s="21"/>
    </row>
    <row r="637" ht="87" customHeight="1" spans="1:22">
      <c r="A637" s="11">
        <v>633</v>
      </c>
      <c r="B637" s="12" t="s">
        <v>1849</v>
      </c>
      <c r="C637" s="12" t="s">
        <v>2183</v>
      </c>
      <c r="D637" s="12" t="s">
        <v>27</v>
      </c>
      <c r="E637" s="12" t="s">
        <v>2184</v>
      </c>
      <c r="F637" s="12" t="s">
        <v>49</v>
      </c>
      <c r="G637" s="12">
        <v>2021.07</v>
      </c>
      <c r="H637" s="12">
        <v>2021.09</v>
      </c>
      <c r="I637" s="12" t="s">
        <v>2185</v>
      </c>
      <c r="J637" s="12" t="s">
        <v>2186</v>
      </c>
      <c r="K637" s="14">
        <v>8.2</v>
      </c>
      <c r="L637" s="14">
        <v>8</v>
      </c>
      <c r="M637" s="26">
        <v>0</v>
      </c>
      <c r="N637" s="12">
        <v>0.2</v>
      </c>
      <c r="O637" s="27">
        <v>8</v>
      </c>
      <c r="P637" s="14">
        <v>8</v>
      </c>
      <c r="Q637" s="14">
        <v>0</v>
      </c>
      <c r="R637" s="14">
        <v>0</v>
      </c>
      <c r="S637" s="12" t="s">
        <v>2187</v>
      </c>
      <c r="T637" s="12" t="s">
        <v>73</v>
      </c>
      <c r="U637" s="12" t="s">
        <v>35</v>
      </c>
      <c r="V637" s="12"/>
    </row>
    <row r="638" ht="87" customHeight="1" spans="1:22">
      <c r="A638" s="11">
        <v>634</v>
      </c>
      <c r="B638" s="12" t="s">
        <v>1849</v>
      </c>
      <c r="C638" s="12" t="s">
        <v>2183</v>
      </c>
      <c r="D638" s="12" t="s">
        <v>27</v>
      </c>
      <c r="E638" s="12" t="s">
        <v>2188</v>
      </c>
      <c r="F638" s="12" t="s">
        <v>49</v>
      </c>
      <c r="G638" s="12">
        <v>2021.09</v>
      </c>
      <c r="H638" s="12">
        <v>2021.11</v>
      </c>
      <c r="I638" s="12" t="s">
        <v>2189</v>
      </c>
      <c r="J638" s="12" t="s">
        <v>2190</v>
      </c>
      <c r="K638" s="14">
        <v>22</v>
      </c>
      <c r="L638" s="14">
        <v>20</v>
      </c>
      <c r="M638" s="26">
        <v>0</v>
      </c>
      <c r="N638" s="12">
        <v>2</v>
      </c>
      <c r="O638" s="27">
        <v>4</v>
      </c>
      <c r="P638" s="14">
        <v>4</v>
      </c>
      <c r="Q638" s="14">
        <v>0</v>
      </c>
      <c r="R638" s="14">
        <v>0</v>
      </c>
      <c r="S638" s="12" t="s">
        <v>2191</v>
      </c>
      <c r="T638" s="12" t="s">
        <v>2192</v>
      </c>
      <c r="U638" s="12" t="s">
        <v>35</v>
      </c>
      <c r="V638" s="21"/>
    </row>
    <row r="639" ht="87" customHeight="1" spans="1:22">
      <c r="A639" s="11">
        <v>635</v>
      </c>
      <c r="B639" s="12" t="s">
        <v>1849</v>
      </c>
      <c r="C639" s="12" t="s">
        <v>2183</v>
      </c>
      <c r="D639" s="12" t="s">
        <v>27</v>
      </c>
      <c r="E639" s="12" t="s">
        <v>2193</v>
      </c>
      <c r="F639" s="12" t="s">
        <v>49</v>
      </c>
      <c r="G639" s="12">
        <v>2021.09</v>
      </c>
      <c r="H639" s="12" t="s">
        <v>185</v>
      </c>
      <c r="I639" s="12" t="s">
        <v>2194</v>
      </c>
      <c r="J639" s="12" t="s">
        <v>2195</v>
      </c>
      <c r="K639" s="14">
        <v>22</v>
      </c>
      <c r="L639" s="14">
        <v>20</v>
      </c>
      <c r="M639" s="26">
        <v>0</v>
      </c>
      <c r="N639" s="12">
        <v>2</v>
      </c>
      <c r="O639" s="27">
        <v>7</v>
      </c>
      <c r="P639" s="14">
        <v>7</v>
      </c>
      <c r="Q639" s="14">
        <v>0</v>
      </c>
      <c r="R639" s="14">
        <v>0</v>
      </c>
      <c r="S639" s="12" t="s">
        <v>2196</v>
      </c>
      <c r="T639" s="12" t="s">
        <v>2192</v>
      </c>
      <c r="U639" s="12" t="s">
        <v>35</v>
      </c>
      <c r="V639" s="21"/>
    </row>
    <row r="640" ht="87" customHeight="1" spans="1:22">
      <c r="A640" s="11">
        <v>636</v>
      </c>
      <c r="B640" s="12" t="s">
        <v>1849</v>
      </c>
      <c r="C640" s="12" t="s">
        <v>2183</v>
      </c>
      <c r="D640" s="12" t="s">
        <v>27</v>
      </c>
      <c r="E640" s="12" t="s">
        <v>2193</v>
      </c>
      <c r="F640" s="12" t="s">
        <v>49</v>
      </c>
      <c r="G640" s="12">
        <v>2021.09</v>
      </c>
      <c r="H640" s="12">
        <v>2021.12</v>
      </c>
      <c r="I640" s="12" t="s">
        <v>2197</v>
      </c>
      <c r="J640" s="12" t="s">
        <v>2198</v>
      </c>
      <c r="K640" s="14">
        <v>18.5</v>
      </c>
      <c r="L640" s="14">
        <v>18</v>
      </c>
      <c r="M640" s="26">
        <v>0</v>
      </c>
      <c r="N640" s="12">
        <v>0.5</v>
      </c>
      <c r="O640" s="27">
        <v>7</v>
      </c>
      <c r="P640" s="14">
        <v>7</v>
      </c>
      <c r="Q640" s="14">
        <v>0</v>
      </c>
      <c r="R640" s="14">
        <v>0</v>
      </c>
      <c r="S640" s="12" t="s">
        <v>2196</v>
      </c>
      <c r="T640" s="12" t="s">
        <v>2192</v>
      </c>
      <c r="U640" s="12" t="s">
        <v>35</v>
      </c>
      <c r="V640" s="21"/>
    </row>
    <row r="641" ht="87" customHeight="1" spans="1:22">
      <c r="A641" s="11">
        <v>637</v>
      </c>
      <c r="B641" s="12" t="s">
        <v>1849</v>
      </c>
      <c r="C641" s="12" t="s">
        <v>2183</v>
      </c>
      <c r="D641" s="12" t="s">
        <v>27</v>
      </c>
      <c r="E641" s="12" t="s">
        <v>2193</v>
      </c>
      <c r="F641" s="12" t="s">
        <v>49</v>
      </c>
      <c r="G641" s="12">
        <v>2021.09</v>
      </c>
      <c r="H641" s="12">
        <v>2021.12</v>
      </c>
      <c r="I641" s="12" t="s">
        <v>2199</v>
      </c>
      <c r="J641" s="12" t="s">
        <v>2200</v>
      </c>
      <c r="K641" s="14">
        <v>21.5</v>
      </c>
      <c r="L641" s="14">
        <v>20</v>
      </c>
      <c r="M641" s="26">
        <v>0</v>
      </c>
      <c r="N641" s="12">
        <v>1.5</v>
      </c>
      <c r="O641" s="27">
        <v>7</v>
      </c>
      <c r="P641" s="14">
        <v>7</v>
      </c>
      <c r="Q641" s="14">
        <v>0</v>
      </c>
      <c r="R641" s="14">
        <v>0</v>
      </c>
      <c r="S641" s="12" t="s">
        <v>2196</v>
      </c>
      <c r="T641" s="12" t="s">
        <v>2192</v>
      </c>
      <c r="U641" s="12" t="s">
        <v>35</v>
      </c>
      <c r="V641" s="21"/>
    </row>
    <row r="642" ht="87" customHeight="1" spans="1:22">
      <c r="A642" s="11">
        <v>638</v>
      </c>
      <c r="B642" s="12" t="s">
        <v>1849</v>
      </c>
      <c r="C642" s="12" t="s">
        <v>2183</v>
      </c>
      <c r="D642" s="12" t="s">
        <v>27</v>
      </c>
      <c r="E642" s="12" t="s">
        <v>2201</v>
      </c>
      <c r="F642" s="12" t="s">
        <v>49</v>
      </c>
      <c r="G642" s="12">
        <v>2021.09</v>
      </c>
      <c r="H642" s="12">
        <v>2021.12</v>
      </c>
      <c r="I642" s="12" t="s">
        <v>2202</v>
      </c>
      <c r="J642" s="12" t="s">
        <v>2203</v>
      </c>
      <c r="K642" s="14">
        <v>10.5</v>
      </c>
      <c r="L642" s="14">
        <v>10</v>
      </c>
      <c r="M642" s="26">
        <v>0</v>
      </c>
      <c r="N642" s="12">
        <v>0.5</v>
      </c>
      <c r="O642" s="27">
        <v>8</v>
      </c>
      <c r="P642" s="14">
        <v>8</v>
      </c>
      <c r="Q642" s="14">
        <v>0</v>
      </c>
      <c r="R642" s="14">
        <v>0</v>
      </c>
      <c r="S642" s="12" t="s">
        <v>2204</v>
      </c>
      <c r="T642" s="12" t="s">
        <v>2192</v>
      </c>
      <c r="U642" s="12" t="s">
        <v>35</v>
      </c>
      <c r="V642" s="21"/>
    </row>
    <row r="643" ht="87" customHeight="1" spans="1:22">
      <c r="A643" s="11">
        <v>639</v>
      </c>
      <c r="B643" s="12" t="s">
        <v>1849</v>
      </c>
      <c r="C643" s="12" t="s">
        <v>2205</v>
      </c>
      <c r="D643" s="12" t="s">
        <v>27</v>
      </c>
      <c r="E643" s="12" t="s">
        <v>2206</v>
      </c>
      <c r="F643" s="12" t="s">
        <v>49</v>
      </c>
      <c r="G643" s="12">
        <v>2021.03</v>
      </c>
      <c r="H643" s="12">
        <v>2021.06</v>
      </c>
      <c r="I643" s="12" t="s">
        <v>2207</v>
      </c>
      <c r="J643" s="12" t="s">
        <v>2208</v>
      </c>
      <c r="K643" s="14">
        <v>5</v>
      </c>
      <c r="L643" s="14">
        <v>5</v>
      </c>
      <c r="M643" s="26">
        <v>0</v>
      </c>
      <c r="N643" s="24">
        <v>0</v>
      </c>
      <c r="O643" s="27">
        <v>4</v>
      </c>
      <c r="P643" s="14">
        <v>4</v>
      </c>
      <c r="Q643" s="14">
        <v>0</v>
      </c>
      <c r="R643" s="14">
        <v>0</v>
      </c>
      <c r="S643" s="12" t="s">
        <v>2209</v>
      </c>
      <c r="T643" s="12" t="s">
        <v>2210</v>
      </c>
      <c r="U643" s="12" t="s">
        <v>35</v>
      </c>
      <c r="V643" s="12"/>
    </row>
    <row r="644" ht="87" customHeight="1" spans="1:22">
      <c r="A644" s="11">
        <v>640</v>
      </c>
      <c r="B644" s="12" t="s">
        <v>1849</v>
      </c>
      <c r="C644" s="12" t="s">
        <v>2205</v>
      </c>
      <c r="D644" s="12" t="s">
        <v>27</v>
      </c>
      <c r="E644" s="12" t="s">
        <v>2211</v>
      </c>
      <c r="F644" s="12" t="s">
        <v>49</v>
      </c>
      <c r="G644" s="12">
        <v>2021.09</v>
      </c>
      <c r="H644" s="12">
        <v>2021.12</v>
      </c>
      <c r="I644" s="12" t="s">
        <v>2212</v>
      </c>
      <c r="J644" s="12" t="s">
        <v>2213</v>
      </c>
      <c r="K644" s="14">
        <v>5.1</v>
      </c>
      <c r="L644" s="14">
        <v>5</v>
      </c>
      <c r="M644" s="26">
        <v>0</v>
      </c>
      <c r="N644" s="12">
        <v>0.1</v>
      </c>
      <c r="O644" s="27">
        <v>4</v>
      </c>
      <c r="P644" s="14">
        <v>4</v>
      </c>
      <c r="Q644" s="14">
        <v>0</v>
      </c>
      <c r="R644" s="14">
        <v>0</v>
      </c>
      <c r="S644" s="12" t="s">
        <v>2214</v>
      </c>
      <c r="T644" s="12" t="s">
        <v>2192</v>
      </c>
      <c r="U644" s="12" t="s">
        <v>35</v>
      </c>
      <c r="V644" s="21"/>
    </row>
    <row r="645" ht="87" customHeight="1" spans="1:22">
      <c r="A645" s="11">
        <v>641</v>
      </c>
      <c r="B645" s="12" t="s">
        <v>1849</v>
      </c>
      <c r="C645" s="12" t="s">
        <v>2205</v>
      </c>
      <c r="D645" s="12" t="s">
        <v>27</v>
      </c>
      <c r="E645" s="12" t="s">
        <v>2211</v>
      </c>
      <c r="F645" s="12" t="s">
        <v>49</v>
      </c>
      <c r="G645" s="12">
        <v>2021.09</v>
      </c>
      <c r="H645" s="12" t="s">
        <v>185</v>
      </c>
      <c r="I645" s="12" t="s">
        <v>2215</v>
      </c>
      <c r="J645" s="12" t="s">
        <v>2216</v>
      </c>
      <c r="K645" s="14">
        <v>7.1</v>
      </c>
      <c r="L645" s="14">
        <v>7</v>
      </c>
      <c r="M645" s="26">
        <v>0</v>
      </c>
      <c r="N645" s="12">
        <v>0.1</v>
      </c>
      <c r="O645" s="27">
        <v>4</v>
      </c>
      <c r="P645" s="14">
        <v>4</v>
      </c>
      <c r="Q645" s="14">
        <v>0</v>
      </c>
      <c r="R645" s="14">
        <v>0</v>
      </c>
      <c r="S645" s="12" t="s">
        <v>2217</v>
      </c>
      <c r="T645" s="12" t="s">
        <v>2192</v>
      </c>
      <c r="U645" s="12" t="s">
        <v>35</v>
      </c>
      <c r="V645" s="21"/>
    </row>
    <row r="646" ht="87" customHeight="1" spans="1:22">
      <c r="A646" s="11">
        <v>642</v>
      </c>
      <c r="B646" s="12" t="s">
        <v>1849</v>
      </c>
      <c r="C646" s="12" t="s">
        <v>2205</v>
      </c>
      <c r="D646" s="12" t="s">
        <v>27</v>
      </c>
      <c r="E646" s="12" t="s">
        <v>2218</v>
      </c>
      <c r="F646" s="12" t="s">
        <v>49</v>
      </c>
      <c r="G646" s="12">
        <v>2021.09</v>
      </c>
      <c r="H646" s="12" t="s">
        <v>185</v>
      </c>
      <c r="I646" s="12" t="s">
        <v>2219</v>
      </c>
      <c r="J646" s="12" t="s">
        <v>2220</v>
      </c>
      <c r="K646" s="14">
        <v>5.1</v>
      </c>
      <c r="L646" s="14">
        <v>5</v>
      </c>
      <c r="M646" s="26">
        <v>0</v>
      </c>
      <c r="N646" s="12">
        <v>0.1</v>
      </c>
      <c r="O646" s="27">
        <v>5</v>
      </c>
      <c r="P646" s="14">
        <v>5</v>
      </c>
      <c r="Q646" s="14">
        <v>0</v>
      </c>
      <c r="R646" s="14">
        <v>0</v>
      </c>
      <c r="S646" s="12" t="s">
        <v>2221</v>
      </c>
      <c r="T646" s="12" t="s">
        <v>2192</v>
      </c>
      <c r="U646" s="12" t="s">
        <v>35</v>
      </c>
      <c r="V646" s="21"/>
    </row>
    <row r="647" ht="87" customHeight="1" spans="1:22">
      <c r="A647" s="11">
        <v>643</v>
      </c>
      <c r="B647" s="12" t="s">
        <v>1849</v>
      </c>
      <c r="C647" s="12" t="s">
        <v>2205</v>
      </c>
      <c r="D647" s="12" t="s">
        <v>27</v>
      </c>
      <c r="E647" s="12" t="s">
        <v>1434</v>
      </c>
      <c r="F647" s="12" t="s">
        <v>49</v>
      </c>
      <c r="G647" s="12">
        <v>2021.09</v>
      </c>
      <c r="H647" s="12" t="s">
        <v>185</v>
      </c>
      <c r="I647" s="12" t="s">
        <v>2212</v>
      </c>
      <c r="J647" s="12" t="s">
        <v>2222</v>
      </c>
      <c r="K647" s="14">
        <v>4.1</v>
      </c>
      <c r="L647" s="14">
        <v>4</v>
      </c>
      <c r="M647" s="26">
        <v>0</v>
      </c>
      <c r="N647" s="12">
        <v>0.1</v>
      </c>
      <c r="O647" s="27">
        <v>4</v>
      </c>
      <c r="P647" s="14">
        <v>4</v>
      </c>
      <c r="Q647" s="14">
        <v>0</v>
      </c>
      <c r="R647" s="14">
        <v>0</v>
      </c>
      <c r="S647" s="12" t="s">
        <v>2223</v>
      </c>
      <c r="T647" s="12" t="s">
        <v>2210</v>
      </c>
      <c r="U647" s="12" t="s">
        <v>35</v>
      </c>
      <c r="V647" s="21"/>
    </row>
    <row r="648" ht="87" customHeight="1" spans="1:22">
      <c r="A648" s="11">
        <v>644</v>
      </c>
      <c r="B648" s="12" t="s">
        <v>1849</v>
      </c>
      <c r="C648" s="12" t="s">
        <v>2224</v>
      </c>
      <c r="D648" s="12" t="s">
        <v>60</v>
      </c>
      <c r="E648" s="12" t="s">
        <v>2225</v>
      </c>
      <c r="F648" s="12" t="s">
        <v>49</v>
      </c>
      <c r="G648" s="12">
        <v>2021.09</v>
      </c>
      <c r="H648" s="12">
        <v>2021.12</v>
      </c>
      <c r="I648" s="12" t="s">
        <v>2226</v>
      </c>
      <c r="J648" s="12" t="s">
        <v>2227</v>
      </c>
      <c r="K648" s="14">
        <v>20.1</v>
      </c>
      <c r="L648" s="14">
        <v>20</v>
      </c>
      <c r="M648" s="26">
        <v>0</v>
      </c>
      <c r="N648" s="12">
        <v>0.1</v>
      </c>
      <c r="O648" s="27">
        <v>34</v>
      </c>
      <c r="P648" s="14">
        <v>34</v>
      </c>
      <c r="Q648" s="14">
        <v>0</v>
      </c>
      <c r="R648" s="14">
        <v>0</v>
      </c>
      <c r="S648" s="12" t="s">
        <v>2228</v>
      </c>
      <c r="T648" s="12" t="s">
        <v>2229</v>
      </c>
      <c r="U648" s="12" t="s">
        <v>35</v>
      </c>
      <c r="V648" s="21"/>
    </row>
    <row r="649" ht="87" customHeight="1" spans="1:22">
      <c r="A649" s="11">
        <v>645</v>
      </c>
      <c r="B649" s="12" t="s">
        <v>1849</v>
      </c>
      <c r="C649" s="12" t="s">
        <v>2224</v>
      </c>
      <c r="D649" s="12" t="s">
        <v>27</v>
      </c>
      <c r="E649" s="12" t="s">
        <v>1236</v>
      </c>
      <c r="F649" s="12" t="s">
        <v>49</v>
      </c>
      <c r="G649" s="12">
        <v>2021.07</v>
      </c>
      <c r="H649" s="12">
        <v>2021.08</v>
      </c>
      <c r="I649" s="12" t="s">
        <v>2230</v>
      </c>
      <c r="J649" s="12" t="s">
        <v>2231</v>
      </c>
      <c r="K649" s="14">
        <v>5.2</v>
      </c>
      <c r="L649" s="14">
        <v>5</v>
      </c>
      <c r="M649" s="26">
        <v>0</v>
      </c>
      <c r="N649" s="12">
        <v>0.2</v>
      </c>
      <c r="O649" s="27">
        <v>8</v>
      </c>
      <c r="P649" s="14">
        <v>8</v>
      </c>
      <c r="Q649" s="14">
        <v>0</v>
      </c>
      <c r="R649" s="14">
        <v>0</v>
      </c>
      <c r="S649" s="12" t="s">
        <v>2232</v>
      </c>
      <c r="T649" s="12" t="s">
        <v>73</v>
      </c>
      <c r="U649" s="12" t="s">
        <v>35</v>
      </c>
      <c r="V649" s="12"/>
    </row>
    <row r="650" ht="87" customHeight="1" spans="1:22">
      <c r="A650" s="11">
        <v>646</v>
      </c>
      <c r="B650" s="12" t="s">
        <v>1849</v>
      </c>
      <c r="C650" s="12" t="s">
        <v>2224</v>
      </c>
      <c r="D650" s="12" t="s">
        <v>27</v>
      </c>
      <c r="E650" s="12" t="s">
        <v>1236</v>
      </c>
      <c r="F650" s="12" t="s">
        <v>49</v>
      </c>
      <c r="G650" s="12">
        <v>2021.07</v>
      </c>
      <c r="H650" s="12">
        <v>2021.08</v>
      </c>
      <c r="I650" s="12" t="s">
        <v>2233</v>
      </c>
      <c r="J650" s="12" t="s">
        <v>2234</v>
      </c>
      <c r="K650" s="14">
        <v>8.5</v>
      </c>
      <c r="L650" s="14">
        <v>8</v>
      </c>
      <c r="M650" s="26">
        <v>0</v>
      </c>
      <c r="N650" s="12">
        <v>0.5</v>
      </c>
      <c r="O650" s="27">
        <v>6</v>
      </c>
      <c r="P650" s="14">
        <v>6</v>
      </c>
      <c r="Q650" s="14">
        <v>0</v>
      </c>
      <c r="R650" s="14">
        <v>0</v>
      </c>
      <c r="S650" s="12" t="s">
        <v>2235</v>
      </c>
      <c r="T650" s="12" t="s">
        <v>134</v>
      </c>
      <c r="U650" s="12" t="s">
        <v>35</v>
      </c>
      <c r="V650" s="12"/>
    </row>
    <row r="651" ht="87" customHeight="1" spans="1:22">
      <c r="A651" s="11">
        <v>647</v>
      </c>
      <c r="B651" s="12" t="s">
        <v>1849</v>
      </c>
      <c r="C651" s="12" t="s">
        <v>2224</v>
      </c>
      <c r="D651" s="12" t="s">
        <v>27</v>
      </c>
      <c r="E651" s="12" t="s">
        <v>1236</v>
      </c>
      <c r="F651" s="12" t="s">
        <v>49</v>
      </c>
      <c r="G651" s="12">
        <v>2021.09</v>
      </c>
      <c r="H651" s="15">
        <v>2021.1</v>
      </c>
      <c r="I651" s="12" t="s">
        <v>2236</v>
      </c>
      <c r="J651" s="12" t="s">
        <v>2237</v>
      </c>
      <c r="K651" s="14">
        <v>8.3</v>
      </c>
      <c r="L651" s="14">
        <v>8</v>
      </c>
      <c r="M651" s="26">
        <v>0</v>
      </c>
      <c r="N651" s="12">
        <v>0.3</v>
      </c>
      <c r="O651" s="27">
        <v>8</v>
      </c>
      <c r="P651" s="14">
        <v>8</v>
      </c>
      <c r="Q651" s="14">
        <v>0</v>
      </c>
      <c r="R651" s="14">
        <v>0</v>
      </c>
      <c r="S651" s="12" t="s">
        <v>2238</v>
      </c>
      <c r="T651" s="12" t="s">
        <v>134</v>
      </c>
      <c r="U651" s="12" t="s">
        <v>35</v>
      </c>
      <c r="V651" s="21"/>
    </row>
    <row r="652" ht="87" customHeight="1" spans="1:22">
      <c r="A652" s="11">
        <v>648</v>
      </c>
      <c r="B652" s="12" t="s">
        <v>1849</v>
      </c>
      <c r="C652" s="12" t="s">
        <v>2224</v>
      </c>
      <c r="D652" s="12" t="s">
        <v>27</v>
      </c>
      <c r="E652" s="12" t="s">
        <v>1236</v>
      </c>
      <c r="F652" s="12" t="s">
        <v>49</v>
      </c>
      <c r="G652" s="12">
        <v>2021.09</v>
      </c>
      <c r="H652" s="12">
        <v>2021.12</v>
      </c>
      <c r="I652" s="12" t="s">
        <v>2239</v>
      </c>
      <c r="J652" s="12" t="s">
        <v>2240</v>
      </c>
      <c r="K652" s="14">
        <v>10.5</v>
      </c>
      <c r="L652" s="14">
        <v>10</v>
      </c>
      <c r="M652" s="26">
        <v>0</v>
      </c>
      <c r="N652" s="12">
        <v>0.5</v>
      </c>
      <c r="O652" s="27">
        <v>5</v>
      </c>
      <c r="P652" s="14">
        <v>5</v>
      </c>
      <c r="Q652" s="14">
        <v>0</v>
      </c>
      <c r="R652" s="14">
        <v>0</v>
      </c>
      <c r="S652" s="12" t="s">
        <v>2241</v>
      </c>
      <c r="T652" s="12" t="s">
        <v>2139</v>
      </c>
      <c r="U652" s="12" t="s">
        <v>35</v>
      </c>
      <c r="V652" s="21"/>
    </row>
    <row r="653" ht="87" customHeight="1" spans="1:22">
      <c r="A653" s="11">
        <v>649</v>
      </c>
      <c r="B653" s="12" t="s">
        <v>1849</v>
      </c>
      <c r="C653" s="12" t="s">
        <v>2224</v>
      </c>
      <c r="D653" s="12" t="s">
        <v>27</v>
      </c>
      <c r="E653" s="12" t="s">
        <v>1236</v>
      </c>
      <c r="F653" s="12" t="s">
        <v>49</v>
      </c>
      <c r="G653" s="12">
        <v>2021.09</v>
      </c>
      <c r="H653" s="12">
        <v>2021.11</v>
      </c>
      <c r="I653" s="12" t="s">
        <v>2242</v>
      </c>
      <c r="J653" s="12" t="s">
        <v>2243</v>
      </c>
      <c r="K653" s="14">
        <v>10.5</v>
      </c>
      <c r="L653" s="14">
        <v>10</v>
      </c>
      <c r="M653" s="26">
        <v>0</v>
      </c>
      <c r="N653" s="12">
        <v>0.5</v>
      </c>
      <c r="O653" s="27">
        <v>10</v>
      </c>
      <c r="P653" s="14">
        <v>10</v>
      </c>
      <c r="Q653" s="14">
        <v>0</v>
      </c>
      <c r="R653" s="14">
        <v>0</v>
      </c>
      <c r="S653" s="12" t="s">
        <v>2244</v>
      </c>
      <c r="T653" s="12" t="s">
        <v>2139</v>
      </c>
      <c r="U653" s="12" t="s">
        <v>35</v>
      </c>
      <c r="V653" s="21"/>
    </row>
    <row r="654" ht="87" customHeight="1" spans="1:22">
      <c r="A654" s="11">
        <v>650</v>
      </c>
      <c r="B654" s="26" t="s">
        <v>1849</v>
      </c>
      <c r="C654" s="12" t="s">
        <v>2224</v>
      </c>
      <c r="D654" s="12" t="s">
        <v>27</v>
      </c>
      <c r="E654" s="12" t="s">
        <v>1236</v>
      </c>
      <c r="F654" s="12" t="s">
        <v>49</v>
      </c>
      <c r="G654" s="12" t="s">
        <v>38</v>
      </c>
      <c r="H654" s="12" t="s">
        <v>38</v>
      </c>
      <c r="I654" s="12" t="s">
        <v>2245</v>
      </c>
      <c r="J654" s="12" t="s">
        <v>2246</v>
      </c>
      <c r="K654" s="14">
        <v>11</v>
      </c>
      <c r="L654" s="14">
        <v>10</v>
      </c>
      <c r="M654" s="12">
        <v>0</v>
      </c>
      <c r="N654" s="12">
        <v>1</v>
      </c>
      <c r="O654" s="14">
        <v>11</v>
      </c>
      <c r="P654" s="14">
        <v>11</v>
      </c>
      <c r="Q654" s="14">
        <v>0</v>
      </c>
      <c r="R654" s="14">
        <v>0</v>
      </c>
      <c r="S654" s="12" t="s">
        <v>2247</v>
      </c>
      <c r="T654" s="12" t="s">
        <v>2139</v>
      </c>
      <c r="U654" s="12" t="s">
        <v>67</v>
      </c>
      <c r="V654" s="21"/>
    </row>
    <row r="655" ht="87" customHeight="1" spans="1:22">
      <c r="A655" s="11">
        <v>651</v>
      </c>
      <c r="B655" s="12" t="s">
        <v>1849</v>
      </c>
      <c r="C655" s="12" t="s">
        <v>2224</v>
      </c>
      <c r="D655" s="12" t="s">
        <v>27</v>
      </c>
      <c r="E655" s="12" t="s">
        <v>1236</v>
      </c>
      <c r="F655" s="12" t="s">
        <v>49</v>
      </c>
      <c r="G655" s="12">
        <v>2021.11</v>
      </c>
      <c r="H655" s="12">
        <v>2021.11</v>
      </c>
      <c r="I655" s="12" t="s">
        <v>2248</v>
      </c>
      <c r="J655" s="12" t="s">
        <v>2249</v>
      </c>
      <c r="K655" s="14">
        <v>5.5</v>
      </c>
      <c r="L655" s="14">
        <v>5</v>
      </c>
      <c r="M655" s="26">
        <v>0</v>
      </c>
      <c r="N655" s="12">
        <v>0.5</v>
      </c>
      <c r="O655" s="27">
        <v>20</v>
      </c>
      <c r="P655" s="14">
        <v>20</v>
      </c>
      <c r="Q655" s="14">
        <v>0</v>
      </c>
      <c r="R655" s="14">
        <v>0</v>
      </c>
      <c r="S655" s="12" t="s">
        <v>2247</v>
      </c>
      <c r="T655" s="12" t="s">
        <v>2139</v>
      </c>
      <c r="U655" s="12" t="s">
        <v>67</v>
      </c>
      <c r="V655" s="21"/>
    </row>
    <row r="656" ht="87" customHeight="1" spans="1:22">
      <c r="A656" s="11">
        <v>652</v>
      </c>
      <c r="B656" s="12" t="s">
        <v>1849</v>
      </c>
      <c r="C656" s="12" t="s">
        <v>2224</v>
      </c>
      <c r="D656" s="12" t="s">
        <v>27</v>
      </c>
      <c r="E656" s="12" t="s">
        <v>1236</v>
      </c>
      <c r="F656" s="12" t="s">
        <v>49</v>
      </c>
      <c r="G656" s="12">
        <v>2021.12</v>
      </c>
      <c r="H656" s="12">
        <v>2021.12</v>
      </c>
      <c r="I656" s="12" t="s">
        <v>2250</v>
      </c>
      <c r="J656" s="12" t="s">
        <v>2251</v>
      </c>
      <c r="K656" s="14">
        <v>8.5</v>
      </c>
      <c r="L656" s="14">
        <v>8</v>
      </c>
      <c r="M656" s="26">
        <v>0</v>
      </c>
      <c r="N656" s="12">
        <v>0.5</v>
      </c>
      <c r="O656" s="27">
        <v>11</v>
      </c>
      <c r="P656" s="14">
        <v>11</v>
      </c>
      <c r="Q656" s="14">
        <v>0</v>
      </c>
      <c r="R656" s="14">
        <v>0</v>
      </c>
      <c r="S656" s="12" t="s">
        <v>2247</v>
      </c>
      <c r="T656" s="12" t="s">
        <v>2139</v>
      </c>
      <c r="U656" s="12" t="s">
        <v>67</v>
      </c>
      <c r="V656" s="21"/>
    </row>
    <row r="657" ht="87" customHeight="1" spans="1:22">
      <c r="A657" s="11">
        <v>653</v>
      </c>
      <c r="B657" s="78" t="s">
        <v>2252</v>
      </c>
      <c r="C657" s="24" t="s">
        <v>2253</v>
      </c>
      <c r="D657" s="24" t="s">
        <v>27</v>
      </c>
      <c r="E657" s="24" t="s">
        <v>1236</v>
      </c>
      <c r="F657" s="24" t="s">
        <v>49</v>
      </c>
      <c r="G657" s="24">
        <v>2021.9</v>
      </c>
      <c r="H657" s="79">
        <v>2021.12</v>
      </c>
      <c r="I657" s="79" t="s">
        <v>2254</v>
      </c>
      <c r="J657" s="24" t="s">
        <v>2255</v>
      </c>
      <c r="K657" s="25">
        <v>10.1</v>
      </c>
      <c r="L657" s="25">
        <v>10</v>
      </c>
      <c r="M657" s="26">
        <v>0</v>
      </c>
      <c r="N657" s="25">
        <v>0.1</v>
      </c>
      <c r="O657" s="27">
        <v>10</v>
      </c>
      <c r="P657" s="25">
        <v>9</v>
      </c>
      <c r="Q657" s="25">
        <v>1</v>
      </c>
      <c r="R657" s="25">
        <v>0</v>
      </c>
      <c r="S657" s="85" t="s">
        <v>2256</v>
      </c>
      <c r="T657" s="86" t="s">
        <v>73</v>
      </c>
      <c r="U657" s="24" t="s">
        <v>35</v>
      </c>
      <c r="V657" s="24"/>
    </row>
    <row r="658" ht="87" customHeight="1" spans="1:22">
      <c r="A658" s="11">
        <v>654</v>
      </c>
      <c r="B658" s="78" t="s">
        <v>2252</v>
      </c>
      <c r="C658" s="24" t="s">
        <v>2253</v>
      </c>
      <c r="D658" s="24" t="s">
        <v>27</v>
      </c>
      <c r="E658" s="24" t="s">
        <v>1236</v>
      </c>
      <c r="F658" s="24" t="s">
        <v>49</v>
      </c>
      <c r="G658" s="24">
        <v>2021.9</v>
      </c>
      <c r="H658" s="79">
        <v>2021.12</v>
      </c>
      <c r="I658" s="79" t="s">
        <v>2257</v>
      </c>
      <c r="J658" s="24" t="s">
        <v>2258</v>
      </c>
      <c r="K658" s="25">
        <v>10.1</v>
      </c>
      <c r="L658" s="25">
        <v>10</v>
      </c>
      <c r="M658" s="26">
        <v>0</v>
      </c>
      <c r="N658" s="25">
        <v>0.1</v>
      </c>
      <c r="O658" s="27">
        <v>10</v>
      </c>
      <c r="P658" s="25">
        <v>9</v>
      </c>
      <c r="Q658" s="25">
        <v>1</v>
      </c>
      <c r="R658" s="25">
        <v>0</v>
      </c>
      <c r="S658" s="85" t="s">
        <v>2256</v>
      </c>
      <c r="T658" s="86" t="s">
        <v>73</v>
      </c>
      <c r="U658" s="24" t="s">
        <v>35</v>
      </c>
      <c r="V658" s="24"/>
    </row>
    <row r="659" ht="87" customHeight="1" spans="1:22">
      <c r="A659" s="11">
        <v>655</v>
      </c>
      <c r="B659" s="78" t="s">
        <v>2252</v>
      </c>
      <c r="C659" s="24" t="s">
        <v>2253</v>
      </c>
      <c r="D659" s="24" t="s">
        <v>27</v>
      </c>
      <c r="E659" s="24" t="s">
        <v>1236</v>
      </c>
      <c r="F659" s="24" t="s">
        <v>49</v>
      </c>
      <c r="G659" s="24">
        <v>2021.9</v>
      </c>
      <c r="H659" s="79">
        <v>2021.12</v>
      </c>
      <c r="I659" s="79" t="s">
        <v>2259</v>
      </c>
      <c r="J659" s="24" t="s">
        <v>2260</v>
      </c>
      <c r="K659" s="25">
        <v>10.1</v>
      </c>
      <c r="L659" s="25">
        <v>10</v>
      </c>
      <c r="M659" s="26">
        <v>0</v>
      </c>
      <c r="N659" s="25">
        <v>0.1</v>
      </c>
      <c r="O659" s="27">
        <v>13</v>
      </c>
      <c r="P659" s="25">
        <v>5</v>
      </c>
      <c r="Q659" s="25">
        <v>0</v>
      </c>
      <c r="R659" s="25">
        <v>8</v>
      </c>
      <c r="S659" s="85" t="s">
        <v>2256</v>
      </c>
      <c r="T659" s="86" t="s">
        <v>73</v>
      </c>
      <c r="U659" s="24" t="s">
        <v>35</v>
      </c>
      <c r="V659" s="24"/>
    </row>
    <row r="660" ht="87" customHeight="1" spans="1:22">
      <c r="A660" s="11">
        <v>656</v>
      </c>
      <c r="B660" s="78" t="s">
        <v>2252</v>
      </c>
      <c r="C660" s="24" t="s">
        <v>2253</v>
      </c>
      <c r="D660" s="24" t="s">
        <v>27</v>
      </c>
      <c r="E660" s="24" t="s">
        <v>1236</v>
      </c>
      <c r="F660" s="24" t="s">
        <v>49</v>
      </c>
      <c r="G660" s="24">
        <v>2021.4</v>
      </c>
      <c r="H660" s="24">
        <v>2021.4</v>
      </c>
      <c r="I660" s="79" t="s">
        <v>2261</v>
      </c>
      <c r="J660" s="24" t="s">
        <v>2262</v>
      </c>
      <c r="K660" s="25">
        <v>8.1</v>
      </c>
      <c r="L660" s="25">
        <v>8</v>
      </c>
      <c r="M660" s="26">
        <v>0</v>
      </c>
      <c r="N660" s="25">
        <v>0.1</v>
      </c>
      <c r="O660" s="27">
        <v>9</v>
      </c>
      <c r="P660" s="25">
        <v>9</v>
      </c>
      <c r="Q660" s="25">
        <v>0</v>
      </c>
      <c r="R660" s="25">
        <v>0</v>
      </c>
      <c r="S660" s="85" t="s">
        <v>2263</v>
      </c>
      <c r="T660" s="86" t="s">
        <v>73</v>
      </c>
      <c r="U660" s="24" t="s">
        <v>35</v>
      </c>
      <c r="V660" s="41"/>
    </row>
    <row r="661" ht="87" customHeight="1" spans="1:22">
      <c r="A661" s="11">
        <v>657</v>
      </c>
      <c r="B661" s="78" t="s">
        <v>2252</v>
      </c>
      <c r="C661" s="24" t="s">
        <v>2253</v>
      </c>
      <c r="D661" s="24" t="s">
        <v>27</v>
      </c>
      <c r="E661" s="24" t="s">
        <v>1236</v>
      </c>
      <c r="F661" s="24" t="s">
        <v>49</v>
      </c>
      <c r="G661" s="24">
        <v>2021.9</v>
      </c>
      <c r="H661" s="79">
        <v>2021.12</v>
      </c>
      <c r="I661" s="79" t="s">
        <v>2264</v>
      </c>
      <c r="J661" s="24" t="s">
        <v>2265</v>
      </c>
      <c r="K661" s="25">
        <v>10.1</v>
      </c>
      <c r="L661" s="25">
        <v>10</v>
      </c>
      <c r="M661" s="26">
        <v>0</v>
      </c>
      <c r="N661" s="25">
        <v>0.1</v>
      </c>
      <c r="O661" s="27">
        <v>10</v>
      </c>
      <c r="P661" s="25">
        <v>10</v>
      </c>
      <c r="Q661" s="25">
        <v>0</v>
      </c>
      <c r="R661" s="25">
        <v>0</v>
      </c>
      <c r="S661" s="85" t="s">
        <v>2256</v>
      </c>
      <c r="T661" s="86" t="s">
        <v>73</v>
      </c>
      <c r="U661" s="24" t="s">
        <v>35</v>
      </c>
      <c r="V661" s="24"/>
    </row>
    <row r="662" ht="87" customHeight="1" spans="1:22">
      <c r="A662" s="11">
        <v>658</v>
      </c>
      <c r="B662" s="78" t="s">
        <v>2252</v>
      </c>
      <c r="C662" s="24" t="s">
        <v>2266</v>
      </c>
      <c r="D662" s="24" t="s">
        <v>60</v>
      </c>
      <c r="E662" s="24" t="s">
        <v>2267</v>
      </c>
      <c r="F662" s="24" t="s">
        <v>49</v>
      </c>
      <c r="G662" s="24">
        <v>2021.3</v>
      </c>
      <c r="H662" s="24">
        <v>2021.5</v>
      </c>
      <c r="I662" s="24" t="s">
        <v>2268</v>
      </c>
      <c r="J662" s="24" t="s">
        <v>2269</v>
      </c>
      <c r="K662" s="25">
        <v>8.1</v>
      </c>
      <c r="L662" s="25">
        <v>8</v>
      </c>
      <c r="M662" s="26">
        <v>0</v>
      </c>
      <c r="N662" s="25">
        <v>0.1</v>
      </c>
      <c r="O662" s="27">
        <v>13</v>
      </c>
      <c r="P662" s="25">
        <v>13</v>
      </c>
      <c r="Q662" s="25">
        <v>0</v>
      </c>
      <c r="R662" s="25">
        <v>0</v>
      </c>
      <c r="S662" s="85" t="s">
        <v>2270</v>
      </c>
      <c r="T662" s="86" t="s">
        <v>73</v>
      </c>
      <c r="U662" s="24" t="s">
        <v>35</v>
      </c>
      <c r="V662" s="41"/>
    </row>
    <row r="663" ht="87" customHeight="1" spans="1:22">
      <c r="A663" s="11">
        <v>659</v>
      </c>
      <c r="B663" s="78" t="s">
        <v>2252</v>
      </c>
      <c r="C663" s="24" t="s">
        <v>2266</v>
      </c>
      <c r="D663" s="24" t="s">
        <v>27</v>
      </c>
      <c r="E663" s="24" t="s">
        <v>1314</v>
      </c>
      <c r="F663" s="24" t="s">
        <v>37</v>
      </c>
      <c r="G663" s="24">
        <v>2021.9</v>
      </c>
      <c r="H663" s="79">
        <v>2021.12</v>
      </c>
      <c r="I663" s="24" t="s">
        <v>2271</v>
      </c>
      <c r="J663" s="24" t="s">
        <v>2272</v>
      </c>
      <c r="K663" s="25">
        <v>10.1</v>
      </c>
      <c r="L663" s="25">
        <v>10</v>
      </c>
      <c r="M663" s="26">
        <v>0</v>
      </c>
      <c r="N663" s="25">
        <v>0.1</v>
      </c>
      <c r="O663" s="27">
        <v>35</v>
      </c>
      <c r="P663" s="25">
        <v>15</v>
      </c>
      <c r="Q663" s="25">
        <v>1</v>
      </c>
      <c r="R663" s="25">
        <v>19</v>
      </c>
      <c r="S663" s="85" t="s">
        <v>2273</v>
      </c>
      <c r="T663" s="86" t="s">
        <v>73</v>
      </c>
      <c r="U663" s="24" t="s">
        <v>35</v>
      </c>
      <c r="V663" s="24"/>
    </row>
    <row r="664" ht="87" customHeight="1" spans="1:22">
      <c r="A664" s="11">
        <v>660</v>
      </c>
      <c r="B664" s="78" t="s">
        <v>2252</v>
      </c>
      <c r="C664" s="78" t="s">
        <v>2266</v>
      </c>
      <c r="D664" s="24" t="s">
        <v>27</v>
      </c>
      <c r="E664" s="78" t="s">
        <v>2274</v>
      </c>
      <c r="F664" s="78" t="s">
        <v>49</v>
      </c>
      <c r="G664" s="24">
        <v>2021.9</v>
      </c>
      <c r="H664" s="79">
        <v>2021.12</v>
      </c>
      <c r="I664" s="78" t="s">
        <v>2275</v>
      </c>
      <c r="J664" s="78" t="s">
        <v>2276</v>
      </c>
      <c r="K664" s="25">
        <v>10.1</v>
      </c>
      <c r="L664" s="82">
        <v>10</v>
      </c>
      <c r="M664" s="26">
        <v>0</v>
      </c>
      <c r="N664" s="25">
        <v>0.1</v>
      </c>
      <c r="O664" s="27">
        <v>18</v>
      </c>
      <c r="P664" s="25">
        <v>18</v>
      </c>
      <c r="Q664" s="25">
        <v>0</v>
      </c>
      <c r="R664" s="25">
        <v>0</v>
      </c>
      <c r="S664" s="87" t="s">
        <v>2277</v>
      </c>
      <c r="T664" s="88" t="s">
        <v>73</v>
      </c>
      <c r="U664" s="24" t="s">
        <v>35</v>
      </c>
      <c r="V664" s="24"/>
    </row>
    <row r="665" ht="87" customHeight="1" spans="1:22">
      <c r="A665" s="11">
        <v>661</v>
      </c>
      <c r="B665" s="78" t="s">
        <v>2252</v>
      </c>
      <c r="C665" s="24" t="s">
        <v>2266</v>
      </c>
      <c r="D665" s="24" t="s">
        <v>27</v>
      </c>
      <c r="E665" s="78" t="s">
        <v>1236</v>
      </c>
      <c r="F665" s="78" t="s">
        <v>49</v>
      </c>
      <c r="G665" s="24">
        <v>2021.9</v>
      </c>
      <c r="H665" s="79">
        <v>2021.12</v>
      </c>
      <c r="I665" s="78" t="s">
        <v>2278</v>
      </c>
      <c r="J665" s="78" t="s">
        <v>2279</v>
      </c>
      <c r="K665" s="25">
        <v>10.1</v>
      </c>
      <c r="L665" s="82">
        <v>10</v>
      </c>
      <c r="M665" s="26">
        <v>0</v>
      </c>
      <c r="N665" s="25">
        <v>0.1</v>
      </c>
      <c r="O665" s="27">
        <v>10</v>
      </c>
      <c r="P665" s="25">
        <v>10</v>
      </c>
      <c r="Q665" s="25">
        <v>0</v>
      </c>
      <c r="R665" s="25">
        <v>0</v>
      </c>
      <c r="S665" s="87" t="s">
        <v>1155</v>
      </c>
      <c r="T665" s="88" t="s">
        <v>73</v>
      </c>
      <c r="U665" s="24" t="s">
        <v>35</v>
      </c>
      <c r="V665" s="24"/>
    </row>
    <row r="666" ht="87" customHeight="1" spans="1:22">
      <c r="A666" s="11">
        <v>662</v>
      </c>
      <c r="B666" s="78" t="s">
        <v>2252</v>
      </c>
      <c r="C666" s="24" t="s">
        <v>2266</v>
      </c>
      <c r="D666" s="24" t="s">
        <v>27</v>
      </c>
      <c r="E666" s="78" t="s">
        <v>1236</v>
      </c>
      <c r="F666" s="78" t="s">
        <v>49</v>
      </c>
      <c r="G666" s="24">
        <v>2021.9</v>
      </c>
      <c r="H666" s="79">
        <v>2021.12</v>
      </c>
      <c r="I666" s="78" t="s">
        <v>2280</v>
      </c>
      <c r="J666" s="78" t="s">
        <v>2281</v>
      </c>
      <c r="K666" s="25">
        <v>10.1</v>
      </c>
      <c r="L666" s="82">
        <v>10</v>
      </c>
      <c r="M666" s="26">
        <v>0</v>
      </c>
      <c r="N666" s="25">
        <v>0.1</v>
      </c>
      <c r="O666" s="27">
        <v>10</v>
      </c>
      <c r="P666" s="25">
        <v>10</v>
      </c>
      <c r="Q666" s="25">
        <v>0</v>
      </c>
      <c r="R666" s="25">
        <v>0</v>
      </c>
      <c r="S666" s="87" t="s">
        <v>1155</v>
      </c>
      <c r="T666" s="88" t="s">
        <v>73</v>
      </c>
      <c r="U666" s="24" t="s">
        <v>35</v>
      </c>
      <c r="V666" s="24"/>
    </row>
    <row r="667" ht="87" customHeight="1" spans="1:22">
      <c r="A667" s="11">
        <v>663</v>
      </c>
      <c r="B667" s="78" t="s">
        <v>2252</v>
      </c>
      <c r="C667" s="24" t="s">
        <v>2282</v>
      </c>
      <c r="D667" s="24" t="s">
        <v>27</v>
      </c>
      <c r="E667" s="24" t="s">
        <v>1236</v>
      </c>
      <c r="F667" s="78" t="s">
        <v>49</v>
      </c>
      <c r="G667" s="24">
        <v>2021.9</v>
      </c>
      <c r="H667" s="79">
        <v>2021.12</v>
      </c>
      <c r="I667" s="24" t="s">
        <v>2283</v>
      </c>
      <c r="J667" s="24" t="s">
        <v>2284</v>
      </c>
      <c r="K667" s="25">
        <v>10.1</v>
      </c>
      <c r="L667" s="25">
        <v>10</v>
      </c>
      <c r="M667" s="26">
        <v>0</v>
      </c>
      <c r="N667" s="25">
        <v>0.1</v>
      </c>
      <c r="O667" s="27">
        <v>11</v>
      </c>
      <c r="P667" s="25">
        <v>5</v>
      </c>
      <c r="Q667" s="25">
        <v>0</v>
      </c>
      <c r="R667" s="25">
        <v>6</v>
      </c>
      <c r="S667" s="85" t="s">
        <v>2285</v>
      </c>
      <c r="T667" s="86" t="s">
        <v>73</v>
      </c>
      <c r="U667" s="24" t="s">
        <v>35</v>
      </c>
      <c r="V667" s="24"/>
    </row>
    <row r="668" ht="87" customHeight="1" spans="1:22">
      <c r="A668" s="11">
        <v>664</v>
      </c>
      <c r="B668" s="78" t="s">
        <v>2252</v>
      </c>
      <c r="C668" s="24" t="s">
        <v>2282</v>
      </c>
      <c r="D668" s="24" t="s">
        <v>27</v>
      </c>
      <c r="E668" s="24" t="s">
        <v>1766</v>
      </c>
      <c r="F668" s="24" t="s">
        <v>54</v>
      </c>
      <c r="G668" s="24">
        <v>2021.9</v>
      </c>
      <c r="H668" s="79">
        <v>2021.12</v>
      </c>
      <c r="I668" s="24" t="s">
        <v>2286</v>
      </c>
      <c r="J668" s="24" t="s">
        <v>2287</v>
      </c>
      <c r="K668" s="25">
        <v>5.1</v>
      </c>
      <c r="L668" s="25">
        <v>5</v>
      </c>
      <c r="M668" s="26">
        <v>0</v>
      </c>
      <c r="N668" s="25">
        <v>0.1</v>
      </c>
      <c r="O668" s="27">
        <v>10</v>
      </c>
      <c r="P668" s="25">
        <v>5</v>
      </c>
      <c r="Q668" s="25">
        <v>0</v>
      </c>
      <c r="R668" s="25">
        <v>5</v>
      </c>
      <c r="S668" s="85" t="s">
        <v>2288</v>
      </c>
      <c r="T668" s="86" t="s">
        <v>73</v>
      </c>
      <c r="U668" s="24" t="s">
        <v>35</v>
      </c>
      <c r="V668" s="24"/>
    </row>
    <row r="669" ht="87" customHeight="1" spans="1:22">
      <c r="A669" s="11">
        <v>665</v>
      </c>
      <c r="B669" s="78" t="s">
        <v>2252</v>
      </c>
      <c r="C669" s="24" t="s">
        <v>2282</v>
      </c>
      <c r="D669" s="24" t="s">
        <v>27</v>
      </c>
      <c r="E669" s="24" t="s">
        <v>1766</v>
      </c>
      <c r="F669" s="24" t="s">
        <v>54</v>
      </c>
      <c r="G669" s="24">
        <v>2021.9</v>
      </c>
      <c r="H669" s="79">
        <v>2021.12</v>
      </c>
      <c r="I669" s="80" t="s">
        <v>2289</v>
      </c>
      <c r="J669" s="24" t="s">
        <v>2290</v>
      </c>
      <c r="K669" s="25">
        <v>4.1</v>
      </c>
      <c r="L669" s="25">
        <v>4</v>
      </c>
      <c r="M669" s="26">
        <v>0</v>
      </c>
      <c r="N669" s="25">
        <v>0.1</v>
      </c>
      <c r="O669" s="27">
        <v>10</v>
      </c>
      <c r="P669" s="25">
        <v>5</v>
      </c>
      <c r="Q669" s="25">
        <v>0</v>
      </c>
      <c r="R669" s="25">
        <v>5</v>
      </c>
      <c r="S669" s="85" t="s">
        <v>2291</v>
      </c>
      <c r="T669" s="86" t="s">
        <v>73</v>
      </c>
      <c r="U669" s="24" t="s">
        <v>35</v>
      </c>
      <c r="V669" s="24"/>
    </row>
    <row r="670" ht="87" customHeight="1" spans="1:22">
      <c r="A670" s="11">
        <v>666</v>
      </c>
      <c r="B670" s="78" t="s">
        <v>2252</v>
      </c>
      <c r="C670" s="24" t="s">
        <v>2282</v>
      </c>
      <c r="D670" s="24" t="s">
        <v>27</v>
      </c>
      <c r="E670" s="24" t="s">
        <v>1236</v>
      </c>
      <c r="F670" s="24" t="s">
        <v>49</v>
      </c>
      <c r="G670" s="24">
        <v>2021.9</v>
      </c>
      <c r="H670" s="79">
        <v>2021.12</v>
      </c>
      <c r="I670" s="80" t="s">
        <v>2292</v>
      </c>
      <c r="J670" s="24" t="s">
        <v>2293</v>
      </c>
      <c r="K670" s="25">
        <v>15.1</v>
      </c>
      <c r="L670" s="25">
        <v>15</v>
      </c>
      <c r="M670" s="26">
        <v>0</v>
      </c>
      <c r="N670" s="25">
        <v>0.1</v>
      </c>
      <c r="O670" s="27">
        <v>10</v>
      </c>
      <c r="P670" s="25">
        <v>5</v>
      </c>
      <c r="Q670" s="25">
        <v>0</v>
      </c>
      <c r="R670" s="25">
        <v>5</v>
      </c>
      <c r="S670" s="85" t="s">
        <v>2294</v>
      </c>
      <c r="T670" s="86" t="s">
        <v>73</v>
      </c>
      <c r="U670" s="24" t="s">
        <v>35</v>
      </c>
      <c r="V670" s="24"/>
    </row>
    <row r="671" ht="87" customHeight="1" spans="1:22">
      <c r="A671" s="11">
        <v>667</v>
      </c>
      <c r="B671" s="78" t="s">
        <v>2252</v>
      </c>
      <c r="C671" s="24" t="s">
        <v>2282</v>
      </c>
      <c r="D671" s="24" t="s">
        <v>27</v>
      </c>
      <c r="E671" s="24" t="s">
        <v>1236</v>
      </c>
      <c r="F671" s="24" t="s">
        <v>49</v>
      </c>
      <c r="G671" s="80" t="s">
        <v>2295</v>
      </c>
      <c r="H671" s="80" t="s">
        <v>2295</v>
      </c>
      <c r="I671" s="80" t="s">
        <v>2289</v>
      </c>
      <c r="J671" s="24" t="s">
        <v>2296</v>
      </c>
      <c r="K671" s="25">
        <v>6.1</v>
      </c>
      <c r="L671" s="25">
        <v>6</v>
      </c>
      <c r="M671" s="26">
        <v>0</v>
      </c>
      <c r="N671" s="25">
        <v>0.1</v>
      </c>
      <c r="O671" s="27">
        <v>5</v>
      </c>
      <c r="P671" s="25">
        <v>5</v>
      </c>
      <c r="Q671" s="25">
        <v>0</v>
      </c>
      <c r="R671" s="25">
        <v>0</v>
      </c>
      <c r="S671" s="85" t="s">
        <v>2297</v>
      </c>
      <c r="T671" s="86" t="s">
        <v>73</v>
      </c>
      <c r="U671" s="24" t="s">
        <v>35</v>
      </c>
      <c r="V671" s="41"/>
    </row>
    <row r="672" ht="87" customHeight="1" spans="1:22">
      <c r="A672" s="11">
        <v>668</v>
      </c>
      <c r="B672" s="78" t="s">
        <v>2252</v>
      </c>
      <c r="C672" s="24" t="s">
        <v>2298</v>
      </c>
      <c r="D672" s="24" t="s">
        <v>27</v>
      </c>
      <c r="E672" s="24" t="s">
        <v>1236</v>
      </c>
      <c r="F672" s="24" t="s">
        <v>49</v>
      </c>
      <c r="G672" s="24">
        <v>2021.4</v>
      </c>
      <c r="H672" s="24">
        <v>2021.5</v>
      </c>
      <c r="I672" s="24" t="s">
        <v>2299</v>
      </c>
      <c r="J672" s="24" t="s">
        <v>2300</v>
      </c>
      <c r="K672" s="25">
        <v>8.1</v>
      </c>
      <c r="L672" s="25">
        <v>8</v>
      </c>
      <c r="M672" s="26">
        <v>0</v>
      </c>
      <c r="N672" s="25">
        <v>0.1</v>
      </c>
      <c r="O672" s="27">
        <v>6</v>
      </c>
      <c r="P672" s="25">
        <v>5</v>
      </c>
      <c r="Q672" s="25">
        <v>1</v>
      </c>
      <c r="R672" s="25">
        <v>0</v>
      </c>
      <c r="S672" s="85" t="s">
        <v>2301</v>
      </c>
      <c r="T672" s="86" t="s">
        <v>1144</v>
      </c>
      <c r="U672" s="24" t="s">
        <v>35</v>
      </c>
      <c r="V672" s="41"/>
    </row>
    <row r="673" ht="87" customHeight="1" spans="1:22">
      <c r="A673" s="11">
        <v>669</v>
      </c>
      <c r="B673" s="78" t="s">
        <v>2252</v>
      </c>
      <c r="C673" s="24" t="s">
        <v>2298</v>
      </c>
      <c r="D673" s="24" t="s">
        <v>27</v>
      </c>
      <c r="E673" s="24" t="s">
        <v>2302</v>
      </c>
      <c r="F673" s="24" t="s">
        <v>49</v>
      </c>
      <c r="G673" s="24">
        <v>2021.9</v>
      </c>
      <c r="H673" s="79">
        <v>2021.12</v>
      </c>
      <c r="I673" s="24" t="s">
        <v>2303</v>
      </c>
      <c r="J673" s="24" t="s">
        <v>2304</v>
      </c>
      <c r="K673" s="25">
        <v>9.1</v>
      </c>
      <c r="L673" s="25">
        <v>9</v>
      </c>
      <c r="M673" s="26">
        <v>0</v>
      </c>
      <c r="N673" s="25">
        <v>0.1</v>
      </c>
      <c r="O673" s="27">
        <v>15</v>
      </c>
      <c r="P673" s="25">
        <v>13</v>
      </c>
      <c r="Q673" s="25">
        <v>2</v>
      </c>
      <c r="R673" s="25">
        <v>0</v>
      </c>
      <c r="S673" s="85" t="s">
        <v>2305</v>
      </c>
      <c r="T673" s="86" t="s">
        <v>1144</v>
      </c>
      <c r="U673" s="24" t="s">
        <v>35</v>
      </c>
      <c r="V673" s="24"/>
    </row>
    <row r="674" ht="87" customHeight="1" spans="1:22">
      <c r="A674" s="11">
        <v>670</v>
      </c>
      <c r="B674" s="78" t="s">
        <v>2252</v>
      </c>
      <c r="C674" s="24" t="s">
        <v>2298</v>
      </c>
      <c r="D674" s="24" t="s">
        <v>27</v>
      </c>
      <c r="E674" s="24" t="s">
        <v>1127</v>
      </c>
      <c r="F674" s="24" t="s">
        <v>49</v>
      </c>
      <c r="G674" s="24">
        <v>2021.9</v>
      </c>
      <c r="H674" s="79">
        <v>2021.12</v>
      </c>
      <c r="I674" s="24" t="s">
        <v>2306</v>
      </c>
      <c r="J674" s="24" t="s">
        <v>2307</v>
      </c>
      <c r="K674" s="25">
        <v>10.1</v>
      </c>
      <c r="L674" s="25">
        <v>10</v>
      </c>
      <c r="M674" s="26">
        <v>0</v>
      </c>
      <c r="N674" s="25">
        <v>0.1</v>
      </c>
      <c r="O674" s="27">
        <v>27</v>
      </c>
      <c r="P674" s="25">
        <v>11</v>
      </c>
      <c r="Q674" s="25">
        <v>2</v>
      </c>
      <c r="R674" s="25">
        <v>14</v>
      </c>
      <c r="S674" s="85" t="s">
        <v>2308</v>
      </c>
      <c r="T674" s="86" t="s">
        <v>1144</v>
      </c>
      <c r="U674" s="24" t="s">
        <v>35</v>
      </c>
      <c r="V674" s="24"/>
    </row>
    <row r="675" ht="87" customHeight="1" spans="1:22">
      <c r="A675" s="11">
        <v>671</v>
      </c>
      <c r="B675" s="78" t="s">
        <v>2252</v>
      </c>
      <c r="C675" s="24" t="s">
        <v>2298</v>
      </c>
      <c r="D675" s="24" t="s">
        <v>27</v>
      </c>
      <c r="E675" s="24" t="s">
        <v>1127</v>
      </c>
      <c r="F675" s="24" t="s">
        <v>49</v>
      </c>
      <c r="G675" s="24">
        <v>2021.9</v>
      </c>
      <c r="H675" s="79">
        <v>2021.12</v>
      </c>
      <c r="I675" s="24" t="s">
        <v>2309</v>
      </c>
      <c r="J675" s="24" t="s">
        <v>2310</v>
      </c>
      <c r="K675" s="25">
        <v>10.1</v>
      </c>
      <c r="L675" s="25">
        <v>10</v>
      </c>
      <c r="M675" s="26">
        <v>0</v>
      </c>
      <c r="N675" s="25">
        <v>0.1</v>
      </c>
      <c r="O675" s="27">
        <v>28</v>
      </c>
      <c r="P675" s="25">
        <v>9</v>
      </c>
      <c r="Q675" s="25">
        <v>1</v>
      </c>
      <c r="R675" s="25">
        <v>18</v>
      </c>
      <c r="S675" s="85" t="s">
        <v>1275</v>
      </c>
      <c r="T675" s="86" t="s">
        <v>1144</v>
      </c>
      <c r="U675" s="24" t="s">
        <v>35</v>
      </c>
      <c r="V675" s="24"/>
    </row>
    <row r="676" ht="87" customHeight="1" spans="1:22">
      <c r="A676" s="11">
        <v>672</v>
      </c>
      <c r="B676" s="78" t="s">
        <v>2252</v>
      </c>
      <c r="C676" s="24" t="s">
        <v>2298</v>
      </c>
      <c r="D676" s="24" t="s">
        <v>27</v>
      </c>
      <c r="E676" s="24" t="s">
        <v>2274</v>
      </c>
      <c r="F676" s="24" t="s">
        <v>49</v>
      </c>
      <c r="G676" s="24">
        <v>2021.9</v>
      </c>
      <c r="H676" s="79">
        <v>2021.12</v>
      </c>
      <c r="I676" s="24" t="s">
        <v>2311</v>
      </c>
      <c r="J676" s="24" t="s">
        <v>2312</v>
      </c>
      <c r="K676" s="25">
        <v>10.1</v>
      </c>
      <c r="L676" s="25">
        <v>10</v>
      </c>
      <c r="M676" s="26">
        <v>0</v>
      </c>
      <c r="N676" s="25">
        <v>0.1</v>
      </c>
      <c r="O676" s="27">
        <v>21</v>
      </c>
      <c r="P676" s="25">
        <v>11</v>
      </c>
      <c r="Q676" s="25">
        <v>1</v>
      </c>
      <c r="R676" s="25">
        <v>9</v>
      </c>
      <c r="S676" s="85" t="s">
        <v>2313</v>
      </c>
      <c r="T676" s="86" t="s">
        <v>1144</v>
      </c>
      <c r="U676" s="24" t="s">
        <v>35</v>
      </c>
      <c r="V676" s="24"/>
    </row>
    <row r="677" ht="87" customHeight="1" spans="1:22">
      <c r="A677" s="11">
        <v>673</v>
      </c>
      <c r="B677" s="78" t="s">
        <v>2252</v>
      </c>
      <c r="C677" s="24" t="s">
        <v>2314</v>
      </c>
      <c r="D677" s="24" t="s">
        <v>27</v>
      </c>
      <c r="E677" s="24" t="s">
        <v>1236</v>
      </c>
      <c r="F677" s="24" t="s">
        <v>49</v>
      </c>
      <c r="G677" s="25">
        <v>2021.4</v>
      </c>
      <c r="H677" s="24">
        <v>2021.4</v>
      </c>
      <c r="I677" s="24" t="s">
        <v>2315</v>
      </c>
      <c r="J677" s="24" t="s">
        <v>2316</v>
      </c>
      <c r="K677" s="25">
        <v>8.1</v>
      </c>
      <c r="L677" s="25">
        <v>8</v>
      </c>
      <c r="M677" s="26">
        <v>0</v>
      </c>
      <c r="N677" s="25">
        <v>0.1</v>
      </c>
      <c r="O677" s="27">
        <v>2</v>
      </c>
      <c r="P677" s="25">
        <v>2</v>
      </c>
      <c r="Q677" s="25">
        <v>0</v>
      </c>
      <c r="R677" s="25">
        <v>0</v>
      </c>
      <c r="S677" s="85" t="s">
        <v>2317</v>
      </c>
      <c r="T677" s="86" t="s">
        <v>73</v>
      </c>
      <c r="U677" s="24" t="s">
        <v>35</v>
      </c>
      <c r="V677" s="41"/>
    </row>
    <row r="678" ht="87" customHeight="1" spans="1:22">
      <c r="A678" s="11">
        <v>674</v>
      </c>
      <c r="B678" s="78" t="s">
        <v>2252</v>
      </c>
      <c r="C678" s="24" t="s">
        <v>2314</v>
      </c>
      <c r="D678" s="24" t="s">
        <v>27</v>
      </c>
      <c r="E678" s="24" t="s">
        <v>2318</v>
      </c>
      <c r="F678" s="81" t="s">
        <v>49</v>
      </c>
      <c r="G678" s="24">
        <v>2021.9</v>
      </c>
      <c r="H678" s="79">
        <v>2021.12</v>
      </c>
      <c r="I678" s="81" t="s">
        <v>2319</v>
      </c>
      <c r="J678" s="24" t="s">
        <v>2320</v>
      </c>
      <c r="K678" s="25">
        <v>10.1</v>
      </c>
      <c r="L678" s="25">
        <v>10</v>
      </c>
      <c r="M678" s="26">
        <v>0</v>
      </c>
      <c r="N678" s="25">
        <v>0.1</v>
      </c>
      <c r="O678" s="27">
        <v>25</v>
      </c>
      <c r="P678" s="25">
        <v>5</v>
      </c>
      <c r="Q678" s="25">
        <v>0</v>
      </c>
      <c r="R678" s="25">
        <v>20</v>
      </c>
      <c r="S678" s="85" t="s">
        <v>2321</v>
      </c>
      <c r="T678" s="86" t="s">
        <v>73</v>
      </c>
      <c r="U678" s="24" t="s">
        <v>35</v>
      </c>
      <c r="V678" s="24"/>
    </row>
    <row r="679" ht="87" customHeight="1" spans="1:22">
      <c r="A679" s="11">
        <v>675</v>
      </c>
      <c r="B679" s="78" t="s">
        <v>2252</v>
      </c>
      <c r="C679" s="24" t="s">
        <v>2314</v>
      </c>
      <c r="D679" s="24" t="s">
        <v>27</v>
      </c>
      <c r="E679" s="24" t="s">
        <v>1766</v>
      </c>
      <c r="F679" s="81" t="s">
        <v>49</v>
      </c>
      <c r="G679" s="81">
        <v>2021.9</v>
      </c>
      <c r="H679" s="81">
        <v>2021.9</v>
      </c>
      <c r="I679" s="81" t="s">
        <v>2322</v>
      </c>
      <c r="J679" s="24" t="s">
        <v>2323</v>
      </c>
      <c r="K679" s="25">
        <v>5.1</v>
      </c>
      <c r="L679" s="25">
        <v>5</v>
      </c>
      <c r="M679" s="26">
        <v>0</v>
      </c>
      <c r="N679" s="25">
        <v>0.1</v>
      </c>
      <c r="O679" s="27">
        <v>10</v>
      </c>
      <c r="P679" s="25">
        <v>8</v>
      </c>
      <c r="Q679" s="25">
        <v>2</v>
      </c>
      <c r="R679" s="25">
        <v>0</v>
      </c>
      <c r="S679" s="85" t="s">
        <v>2324</v>
      </c>
      <c r="T679" s="86" t="s">
        <v>73</v>
      </c>
      <c r="U679" s="24" t="s">
        <v>35</v>
      </c>
      <c r="V679" s="89"/>
    </row>
    <row r="680" ht="87" customHeight="1" spans="1:22">
      <c r="A680" s="11">
        <v>676</v>
      </c>
      <c r="B680" s="78" t="s">
        <v>2252</v>
      </c>
      <c r="C680" s="24" t="s">
        <v>2325</v>
      </c>
      <c r="D680" s="24" t="s">
        <v>27</v>
      </c>
      <c r="E680" s="78" t="s">
        <v>2302</v>
      </c>
      <c r="F680" s="78" t="s">
        <v>49</v>
      </c>
      <c r="G680" s="78">
        <v>2021.6</v>
      </c>
      <c r="H680" s="78">
        <v>2021.6</v>
      </c>
      <c r="I680" s="78" t="s">
        <v>2326</v>
      </c>
      <c r="J680" s="78" t="s">
        <v>2327</v>
      </c>
      <c r="K680" s="25">
        <v>10</v>
      </c>
      <c r="L680" s="82">
        <v>6</v>
      </c>
      <c r="M680" s="26">
        <v>0</v>
      </c>
      <c r="N680" s="82">
        <v>4</v>
      </c>
      <c r="O680" s="27">
        <v>10</v>
      </c>
      <c r="P680" s="25">
        <v>10</v>
      </c>
      <c r="Q680" s="25">
        <v>0</v>
      </c>
      <c r="R680" s="25">
        <v>0</v>
      </c>
      <c r="S680" s="87" t="s">
        <v>2328</v>
      </c>
      <c r="T680" s="88" t="s">
        <v>2329</v>
      </c>
      <c r="U680" s="24" t="s">
        <v>35</v>
      </c>
      <c r="V680" s="41"/>
    </row>
    <row r="681" ht="87" customHeight="1" spans="1:22">
      <c r="A681" s="11">
        <v>677</v>
      </c>
      <c r="B681" s="78" t="s">
        <v>2252</v>
      </c>
      <c r="C681" s="24" t="s">
        <v>2325</v>
      </c>
      <c r="D681" s="24" t="s">
        <v>27</v>
      </c>
      <c r="E681" s="78" t="s">
        <v>2274</v>
      </c>
      <c r="F681" s="78" t="s">
        <v>49</v>
      </c>
      <c r="G681" s="24">
        <v>2021.9</v>
      </c>
      <c r="H681" s="79">
        <v>2021.12</v>
      </c>
      <c r="I681" s="78" t="s">
        <v>2330</v>
      </c>
      <c r="J681" s="78" t="s">
        <v>2331</v>
      </c>
      <c r="K681" s="25">
        <v>8.1</v>
      </c>
      <c r="L681" s="82">
        <v>8</v>
      </c>
      <c r="M681" s="26">
        <v>0</v>
      </c>
      <c r="N681" s="25">
        <v>0.1</v>
      </c>
      <c r="O681" s="27">
        <v>10</v>
      </c>
      <c r="P681" s="25">
        <v>10</v>
      </c>
      <c r="Q681" s="25">
        <v>0</v>
      </c>
      <c r="R681" s="25">
        <v>0</v>
      </c>
      <c r="S681" s="87" t="s">
        <v>2332</v>
      </c>
      <c r="T681" s="90" t="s">
        <v>2329</v>
      </c>
      <c r="U681" s="24" t="s">
        <v>35</v>
      </c>
      <c r="V681" s="24"/>
    </row>
    <row r="682" ht="87" customHeight="1" spans="1:22">
      <c r="A682" s="11">
        <v>678</v>
      </c>
      <c r="B682" s="78" t="s">
        <v>2252</v>
      </c>
      <c r="C682" s="24" t="s">
        <v>2325</v>
      </c>
      <c r="D682" s="24" t="s">
        <v>27</v>
      </c>
      <c r="E682" s="78" t="s">
        <v>2274</v>
      </c>
      <c r="F682" s="78" t="s">
        <v>49</v>
      </c>
      <c r="G682" s="24">
        <v>2021.9</v>
      </c>
      <c r="H682" s="79">
        <v>2021.12</v>
      </c>
      <c r="I682" s="83" t="s">
        <v>2333</v>
      </c>
      <c r="J682" s="24" t="s">
        <v>2334</v>
      </c>
      <c r="K682" s="25">
        <v>10.1</v>
      </c>
      <c r="L682" s="82">
        <v>10</v>
      </c>
      <c r="M682" s="26">
        <v>0</v>
      </c>
      <c r="N682" s="25">
        <v>0.1</v>
      </c>
      <c r="O682" s="27">
        <v>20</v>
      </c>
      <c r="P682" s="25">
        <v>10</v>
      </c>
      <c r="Q682" s="25">
        <v>0</v>
      </c>
      <c r="R682" s="25">
        <v>10</v>
      </c>
      <c r="S682" s="87" t="s">
        <v>2332</v>
      </c>
      <c r="T682" s="88" t="s">
        <v>2329</v>
      </c>
      <c r="U682" s="24" t="s">
        <v>35</v>
      </c>
      <c r="V682" s="24"/>
    </row>
    <row r="683" ht="87" customHeight="1" spans="1:22">
      <c r="A683" s="11">
        <v>679</v>
      </c>
      <c r="B683" s="78" t="s">
        <v>2252</v>
      </c>
      <c r="C683" s="24" t="s">
        <v>2325</v>
      </c>
      <c r="D683" s="24" t="s">
        <v>27</v>
      </c>
      <c r="E683" s="78" t="s">
        <v>2302</v>
      </c>
      <c r="F683" s="78" t="s">
        <v>49</v>
      </c>
      <c r="G683" s="24">
        <v>2021.9</v>
      </c>
      <c r="H683" s="79">
        <v>2021.12</v>
      </c>
      <c r="I683" s="78" t="s">
        <v>2330</v>
      </c>
      <c r="J683" s="78" t="s">
        <v>2335</v>
      </c>
      <c r="K683" s="25">
        <v>6.1</v>
      </c>
      <c r="L683" s="82">
        <v>6</v>
      </c>
      <c r="M683" s="26">
        <v>0</v>
      </c>
      <c r="N683" s="25">
        <v>0.1</v>
      </c>
      <c r="O683" s="27">
        <v>10</v>
      </c>
      <c r="P683" s="25">
        <v>10</v>
      </c>
      <c r="Q683" s="25">
        <v>0</v>
      </c>
      <c r="R683" s="25">
        <v>0</v>
      </c>
      <c r="S683" s="87" t="s">
        <v>2328</v>
      </c>
      <c r="T683" s="88" t="s">
        <v>2336</v>
      </c>
      <c r="U683" s="24" t="s">
        <v>35</v>
      </c>
      <c r="V683" s="24"/>
    </row>
    <row r="684" ht="87" customHeight="1" spans="1:22">
      <c r="A684" s="11">
        <v>680</v>
      </c>
      <c r="B684" s="78" t="s">
        <v>2252</v>
      </c>
      <c r="C684" s="24" t="s">
        <v>2325</v>
      </c>
      <c r="D684" s="24" t="s">
        <v>27</v>
      </c>
      <c r="E684" s="78" t="s">
        <v>2274</v>
      </c>
      <c r="F684" s="78" t="s">
        <v>49</v>
      </c>
      <c r="G684" s="24">
        <v>2021.9</v>
      </c>
      <c r="H684" s="79">
        <v>2021.12</v>
      </c>
      <c r="I684" s="83" t="s">
        <v>2337</v>
      </c>
      <c r="J684" s="24" t="s">
        <v>2338</v>
      </c>
      <c r="K684" s="25">
        <v>10.1</v>
      </c>
      <c r="L684" s="82">
        <v>10</v>
      </c>
      <c r="M684" s="26">
        <v>0</v>
      </c>
      <c r="N684" s="25">
        <v>0.1</v>
      </c>
      <c r="O684" s="27">
        <v>10</v>
      </c>
      <c r="P684" s="25">
        <v>10</v>
      </c>
      <c r="Q684" s="25">
        <v>0</v>
      </c>
      <c r="R684" s="25">
        <v>0</v>
      </c>
      <c r="S684" s="87" t="s">
        <v>2339</v>
      </c>
      <c r="T684" s="88" t="s">
        <v>2336</v>
      </c>
      <c r="U684" s="24" t="s">
        <v>35</v>
      </c>
      <c r="V684" s="24"/>
    </row>
    <row r="685" ht="87" customHeight="1" spans="1:22">
      <c r="A685" s="11">
        <v>681</v>
      </c>
      <c r="B685" s="78" t="s">
        <v>2252</v>
      </c>
      <c r="C685" s="24" t="s">
        <v>2143</v>
      </c>
      <c r="D685" s="24" t="s">
        <v>27</v>
      </c>
      <c r="E685" s="24" t="s">
        <v>1766</v>
      </c>
      <c r="F685" s="24" t="s">
        <v>49</v>
      </c>
      <c r="G685" s="25">
        <v>2021.5</v>
      </c>
      <c r="H685" s="24">
        <v>2021.5</v>
      </c>
      <c r="I685" s="24" t="s">
        <v>2340</v>
      </c>
      <c r="J685" s="24" t="s">
        <v>2341</v>
      </c>
      <c r="K685" s="25">
        <v>7.1</v>
      </c>
      <c r="L685" s="25">
        <v>7</v>
      </c>
      <c r="M685" s="26">
        <v>0</v>
      </c>
      <c r="N685" s="25">
        <v>0.1</v>
      </c>
      <c r="O685" s="27">
        <v>6</v>
      </c>
      <c r="P685" s="25">
        <v>6</v>
      </c>
      <c r="Q685" s="25">
        <v>0</v>
      </c>
      <c r="R685" s="25">
        <v>0</v>
      </c>
      <c r="S685" s="85" t="s">
        <v>2342</v>
      </c>
      <c r="T685" s="86" t="s">
        <v>2343</v>
      </c>
      <c r="U685" s="24" t="s">
        <v>35</v>
      </c>
      <c r="V685" s="41"/>
    </row>
    <row r="686" ht="87" customHeight="1" spans="1:22">
      <c r="A686" s="11">
        <v>682</v>
      </c>
      <c r="B686" s="78" t="s">
        <v>2252</v>
      </c>
      <c r="C686" s="24" t="s">
        <v>2143</v>
      </c>
      <c r="D686" s="24" t="s">
        <v>27</v>
      </c>
      <c r="E686" s="24" t="s">
        <v>1236</v>
      </c>
      <c r="F686" s="24" t="s">
        <v>49</v>
      </c>
      <c r="G686" s="24">
        <v>2021.9</v>
      </c>
      <c r="H686" s="79">
        <v>2021.12</v>
      </c>
      <c r="I686" s="24" t="s">
        <v>2340</v>
      </c>
      <c r="J686" s="24" t="s">
        <v>2344</v>
      </c>
      <c r="K686" s="25">
        <v>10.1</v>
      </c>
      <c r="L686" s="25">
        <v>10</v>
      </c>
      <c r="M686" s="26">
        <v>0</v>
      </c>
      <c r="N686" s="25">
        <v>0.1</v>
      </c>
      <c r="O686" s="27">
        <v>10</v>
      </c>
      <c r="P686" s="25">
        <v>10</v>
      </c>
      <c r="Q686" s="25">
        <v>0</v>
      </c>
      <c r="R686" s="25">
        <v>0</v>
      </c>
      <c r="S686" s="85" t="s">
        <v>2345</v>
      </c>
      <c r="T686" s="86" t="s">
        <v>73</v>
      </c>
      <c r="U686" s="24" t="s">
        <v>35</v>
      </c>
      <c r="V686" s="24"/>
    </row>
    <row r="687" ht="87" customHeight="1" spans="1:22">
      <c r="A687" s="11">
        <v>683</v>
      </c>
      <c r="B687" s="78" t="s">
        <v>2252</v>
      </c>
      <c r="C687" s="24" t="s">
        <v>2143</v>
      </c>
      <c r="D687" s="24" t="s">
        <v>27</v>
      </c>
      <c r="E687" s="78" t="s">
        <v>2302</v>
      </c>
      <c r="F687" s="24" t="s">
        <v>49</v>
      </c>
      <c r="G687" s="24">
        <v>2021.9</v>
      </c>
      <c r="H687" s="79">
        <v>2021.12</v>
      </c>
      <c r="I687" s="24" t="s">
        <v>2346</v>
      </c>
      <c r="J687" s="24" t="s">
        <v>2347</v>
      </c>
      <c r="K687" s="25">
        <v>10.1</v>
      </c>
      <c r="L687" s="25">
        <v>7</v>
      </c>
      <c r="M687" s="26">
        <v>0</v>
      </c>
      <c r="N687" s="25">
        <v>3.1</v>
      </c>
      <c r="O687" s="27">
        <v>15</v>
      </c>
      <c r="P687" s="25">
        <v>5</v>
      </c>
      <c r="Q687" s="25">
        <v>0</v>
      </c>
      <c r="R687" s="25">
        <v>10</v>
      </c>
      <c r="S687" s="85" t="s">
        <v>2348</v>
      </c>
      <c r="T687" s="86" t="s">
        <v>844</v>
      </c>
      <c r="U687" s="24" t="s">
        <v>35</v>
      </c>
      <c r="V687" s="41"/>
    </row>
    <row r="688" ht="87" customHeight="1" spans="1:22">
      <c r="A688" s="11">
        <v>684</v>
      </c>
      <c r="B688" s="78" t="s">
        <v>2252</v>
      </c>
      <c r="C688" s="24" t="s">
        <v>2349</v>
      </c>
      <c r="D688" s="24" t="s">
        <v>27</v>
      </c>
      <c r="E688" s="78" t="s">
        <v>1236</v>
      </c>
      <c r="F688" s="78" t="s">
        <v>49</v>
      </c>
      <c r="G688" s="78">
        <v>2021.4</v>
      </c>
      <c r="H688" s="78">
        <v>2021.4</v>
      </c>
      <c r="I688" s="78" t="s">
        <v>2350</v>
      </c>
      <c r="J688" s="78" t="s">
        <v>2351</v>
      </c>
      <c r="K688" s="25">
        <v>10</v>
      </c>
      <c r="L688" s="82">
        <v>6</v>
      </c>
      <c r="M688" s="26">
        <v>0</v>
      </c>
      <c r="N688" s="82">
        <v>4</v>
      </c>
      <c r="O688" s="27">
        <v>6</v>
      </c>
      <c r="P688" s="25">
        <v>5</v>
      </c>
      <c r="Q688" s="25">
        <v>0</v>
      </c>
      <c r="R688" s="25">
        <v>1</v>
      </c>
      <c r="S688" s="87" t="s">
        <v>2352</v>
      </c>
      <c r="T688" s="88" t="s">
        <v>73</v>
      </c>
      <c r="U688" s="24" t="s">
        <v>35</v>
      </c>
      <c r="V688" s="41"/>
    </row>
    <row r="689" ht="87" customHeight="1" spans="1:22">
      <c r="A689" s="11">
        <v>685</v>
      </c>
      <c r="B689" s="78" t="s">
        <v>2252</v>
      </c>
      <c r="C689" s="24" t="s">
        <v>2349</v>
      </c>
      <c r="D689" s="24" t="s">
        <v>27</v>
      </c>
      <c r="E689" s="78" t="s">
        <v>2302</v>
      </c>
      <c r="F689" s="78" t="s">
        <v>49</v>
      </c>
      <c r="G689" s="24">
        <v>2021.9</v>
      </c>
      <c r="H689" s="79">
        <v>2021.12</v>
      </c>
      <c r="I689" s="78" t="s">
        <v>2353</v>
      </c>
      <c r="J689" s="78" t="s">
        <v>2354</v>
      </c>
      <c r="K689" s="25">
        <v>10.1</v>
      </c>
      <c r="L689" s="82">
        <v>10</v>
      </c>
      <c r="M689" s="26">
        <v>0</v>
      </c>
      <c r="N689" s="25">
        <v>0.1</v>
      </c>
      <c r="O689" s="27">
        <v>10</v>
      </c>
      <c r="P689" s="25">
        <v>4</v>
      </c>
      <c r="Q689" s="25">
        <v>0</v>
      </c>
      <c r="R689" s="25">
        <v>6</v>
      </c>
      <c r="S689" s="87" t="s">
        <v>2355</v>
      </c>
      <c r="T689" s="88" t="s">
        <v>73</v>
      </c>
      <c r="U689" s="24" t="s">
        <v>35</v>
      </c>
      <c r="V689" s="24"/>
    </row>
    <row r="690" ht="87" customHeight="1" spans="1:22">
      <c r="A690" s="11">
        <v>686</v>
      </c>
      <c r="B690" s="78" t="s">
        <v>2252</v>
      </c>
      <c r="C690" s="24" t="s">
        <v>2349</v>
      </c>
      <c r="D690" s="24" t="s">
        <v>27</v>
      </c>
      <c r="E690" s="78" t="s">
        <v>1236</v>
      </c>
      <c r="F690" s="78" t="s">
        <v>49</v>
      </c>
      <c r="G690" s="24">
        <v>2021.9</v>
      </c>
      <c r="H690" s="79">
        <v>2021.12</v>
      </c>
      <c r="I690" s="78" t="s">
        <v>2356</v>
      </c>
      <c r="J690" s="81" t="s">
        <v>2357</v>
      </c>
      <c r="K690" s="25">
        <v>10.1</v>
      </c>
      <c r="L690" s="82">
        <v>10</v>
      </c>
      <c r="M690" s="26">
        <v>0</v>
      </c>
      <c r="N690" s="25">
        <v>0.1</v>
      </c>
      <c r="O690" s="27">
        <v>20</v>
      </c>
      <c r="P690" s="25">
        <v>20</v>
      </c>
      <c r="Q690" s="25">
        <v>0</v>
      </c>
      <c r="R690" s="25">
        <v>0</v>
      </c>
      <c r="S690" s="87" t="s">
        <v>2358</v>
      </c>
      <c r="T690" s="88" t="s">
        <v>73</v>
      </c>
      <c r="U690" s="24" t="s">
        <v>35</v>
      </c>
      <c r="V690" s="24"/>
    </row>
    <row r="691" ht="87" customHeight="1" spans="1:22">
      <c r="A691" s="11">
        <v>687</v>
      </c>
      <c r="B691" s="78" t="s">
        <v>2252</v>
      </c>
      <c r="C691" s="24" t="s">
        <v>2359</v>
      </c>
      <c r="D691" s="24" t="s">
        <v>27</v>
      </c>
      <c r="E691" s="78" t="s">
        <v>1236</v>
      </c>
      <c r="F691" s="78" t="s">
        <v>49</v>
      </c>
      <c r="G691" s="78">
        <v>2021.4</v>
      </c>
      <c r="H691" s="78">
        <v>2021.4</v>
      </c>
      <c r="I691" s="78" t="s">
        <v>2360</v>
      </c>
      <c r="J691" s="24" t="s">
        <v>2361</v>
      </c>
      <c r="K691" s="25">
        <v>6.1</v>
      </c>
      <c r="L691" s="82">
        <v>6</v>
      </c>
      <c r="M691" s="26">
        <v>0</v>
      </c>
      <c r="N691" s="25">
        <v>0.1</v>
      </c>
      <c r="O691" s="27">
        <v>14</v>
      </c>
      <c r="P691" s="25">
        <v>14</v>
      </c>
      <c r="Q691" s="25">
        <v>0</v>
      </c>
      <c r="R691" s="25">
        <v>0</v>
      </c>
      <c r="S691" s="87" t="s">
        <v>2362</v>
      </c>
      <c r="T691" s="88" t="s">
        <v>2336</v>
      </c>
      <c r="U691" s="24" t="s">
        <v>35</v>
      </c>
      <c r="V691" s="41"/>
    </row>
    <row r="692" ht="87" customHeight="1" spans="1:22">
      <c r="A692" s="11">
        <v>688</v>
      </c>
      <c r="B692" s="78" t="s">
        <v>2252</v>
      </c>
      <c r="C692" s="24" t="s">
        <v>2359</v>
      </c>
      <c r="D692" s="24" t="s">
        <v>27</v>
      </c>
      <c r="E692" s="78" t="s">
        <v>1236</v>
      </c>
      <c r="F692" s="78" t="s">
        <v>49</v>
      </c>
      <c r="G692" s="24">
        <v>2021.9</v>
      </c>
      <c r="H692" s="79">
        <v>2021.12</v>
      </c>
      <c r="I692" s="78" t="s">
        <v>2363</v>
      </c>
      <c r="J692" s="78" t="s">
        <v>2364</v>
      </c>
      <c r="K692" s="25">
        <v>10.1</v>
      </c>
      <c r="L692" s="82">
        <v>10</v>
      </c>
      <c r="M692" s="26">
        <v>0</v>
      </c>
      <c r="N692" s="25">
        <v>0.1</v>
      </c>
      <c r="O692" s="27">
        <v>15</v>
      </c>
      <c r="P692" s="25">
        <v>6</v>
      </c>
      <c r="Q692" s="25">
        <v>0</v>
      </c>
      <c r="R692" s="25">
        <v>9</v>
      </c>
      <c r="S692" s="87" t="s">
        <v>2362</v>
      </c>
      <c r="T692" s="88" t="s">
        <v>2336</v>
      </c>
      <c r="U692" s="24" t="s">
        <v>35</v>
      </c>
      <c r="V692" s="24"/>
    </row>
    <row r="693" ht="87" customHeight="1" spans="1:22">
      <c r="A693" s="11">
        <v>689</v>
      </c>
      <c r="B693" s="78" t="s">
        <v>2252</v>
      </c>
      <c r="C693" s="24" t="s">
        <v>2359</v>
      </c>
      <c r="D693" s="24" t="s">
        <v>27</v>
      </c>
      <c r="E693" s="78" t="s">
        <v>2318</v>
      </c>
      <c r="F693" s="24" t="s">
        <v>49</v>
      </c>
      <c r="G693" s="24">
        <v>2021.9</v>
      </c>
      <c r="H693" s="79">
        <v>2021.12</v>
      </c>
      <c r="I693" s="78" t="s">
        <v>2365</v>
      </c>
      <c r="J693" s="78" t="s">
        <v>2366</v>
      </c>
      <c r="K693" s="25">
        <v>10.1</v>
      </c>
      <c r="L693" s="82">
        <v>10</v>
      </c>
      <c r="M693" s="26">
        <v>0</v>
      </c>
      <c r="N693" s="25">
        <v>0.1</v>
      </c>
      <c r="O693" s="27">
        <v>23</v>
      </c>
      <c r="P693" s="25">
        <v>7</v>
      </c>
      <c r="Q693" s="25">
        <v>0</v>
      </c>
      <c r="R693" s="25">
        <v>16</v>
      </c>
      <c r="S693" s="87" t="s">
        <v>2367</v>
      </c>
      <c r="T693" s="88" t="s">
        <v>2336</v>
      </c>
      <c r="U693" s="24" t="s">
        <v>35</v>
      </c>
      <c r="V693" s="24"/>
    </row>
    <row r="694" ht="87" customHeight="1" spans="1:22">
      <c r="A694" s="11">
        <v>690</v>
      </c>
      <c r="B694" s="78" t="s">
        <v>2252</v>
      </c>
      <c r="C694" s="24" t="s">
        <v>2368</v>
      </c>
      <c r="D694" s="24" t="s">
        <v>27</v>
      </c>
      <c r="E694" s="24" t="s">
        <v>1766</v>
      </c>
      <c r="F694" s="24" t="s">
        <v>49</v>
      </c>
      <c r="G694" s="24">
        <v>2021.9</v>
      </c>
      <c r="H694" s="79">
        <v>2021.12</v>
      </c>
      <c r="I694" s="24" t="s">
        <v>2369</v>
      </c>
      <c r="J694" s="24" t="s">
        <v>2370</v>
      </c>
      <c r="K694" s="25">
        <v>10.1</v>
      </c>
      <c r="L694" s="25">
        <v>10</v>
      </c>
      <c r="M694" s="26">
        <v>0</v>
      </c>
      <c r="N694" s="25">
        <v>0.1</v>
      </c>
      <c r="O694" s="27">
        <v>10</v>
      </c>
      <c r="P694" s="25">
        <v>10</v>
      </c>
      <c r="Q694" s="25">
        <v>0</v>
      </c>
      <c r="R694" s="25">
        <v>0</v>
      </c>
      <c r="S694" s="85" t="s">
        <v>2371</v>
      </c>
      <c r="T694" s="86" t="s">
        <v>1144</v>
      </c>
      <c r="U694" s="24" t="s">
        <v>35</v>
      </c>
      <c r="V694" s="24"/>
    </row>
    <row r="695" ht="87" customHeight="1" spans="1:22">
      <c r="A695" s="11">
        <v>691</v>
      </c>
      <c r="B695" s="78" t="s">
        <v>2252</v>
      </c>
      <c r="C695" s="24" t="s">
        <v>2368</v>
      </c>
      <c r="D695" s="24" t="s">
        <v>27</v>
      </c>
      <c r="E695" s="24" t="s">
        <v>2318</v>
      </c>
      <c r="F695" s="24" t="s">
        <v>49</v>
      </c>
      <c r="G695" s="24">
        <v>2021.9</v>
      </c>
      <c r="H695" s="79">
        <v>2021.12</v>
      </c>
      <c r="I695" s="24" t="s">
        <v>2372</v>
      </c>
      <c r="J695" s="24" t="s">
        <v>2373</v>
      </c>
      <c r="K695" s="25">
        <v>10.1</v>
      </c>
      <c r="L695" s="25">
        <v>10</v>
      </c>
      <c r="M695" s="26">
        <v>0</v>
      </c>
      <c r="N695" s="25">
        <v>0.1</v>
      </c>
      <c r="O695" s="27">
        <v>18</v>
      </c>
      <c r="P695" s="25">
        <v>4</v>
      </c>
      <c r="Q695" s="25">
        <v>0</v>
      </c>
      <c r="R695" s="25">
        <v>14</v>
      </c>
      <c r="S695" s="85" t="s">
        <v>2374</v>
      </c>
      <c r="T695" s="86" t="s">
        <v>1144</v>
      </c>
      <c r="U695" s="24" t="s">
        <v>35</v>
      </c>
      <c r="V695" s="24"/>
    </row>
    <row r="696" ht="87" customHeight="1" spans="1:22">
      <c r="A696" s="11">
        <v>692</v>
      </c>
      <c r="B696" s="78" t="s">
        <v>2252</v>
      </c>
      <c r="C696" s="24" t="s">
        <v>2368</v>
      </c>
      <c r="D696" s="24" t="s">
        <v>27</v>
      </c>
      <c r="E696" s="24" t="s">
        <v>1236</v>
      </c>
      <c r="F696" s="24" t="s">
        <v>49</v>
      </c>
      <c r="G696" s="24">
        <v>2021.3</v>
      </c>
      <c r="H696" s="24">
        <v>2021.4</v>
      </c>
      <c r="I696" s="24" t="s">
        <v>2369</v>
      </c>
      <c r="J696" s="24" t="s">
        <v>2375</v>
      </c>
      <c r="K696" s="25">
        <v>7</v>
      </c>
      <c r="L696" s="25">
        <v>5</v>
      </c>
      <c r="M696" s="26">
        <v>0</v>
      </c>
      <c r="N696" s="25">
        <v>2</v>
      </c>
      <c r="O696" s="27">
        <v>2</v>
      </c>
      <c r="P696" s="25">
        <v>2</v>
      </c>
      <c r="Q696" s="25">
        <v>0</v>
      </c>
      <c r="R696" s="25">
        <v>0</v>
      </c>
      <c r="S696" s="85" t="s">
        <v>1272</v>
      </c>
      <c r="T696" s="86" t="s">
        <v>1144</v>
      </c>
      <c r="U696" s="24" t="s">
        <v>35</v>
      </c>
      <c r="V696" s="41"/>
    </row>
    <row r="697" ht="87" customHeight="1" spans="1:22">
      <c r="A697" s="11">
        <v>693</v>
      </c>
      <c r="B697" s="24" t="s">
        <v>2252</v>
      </c>
      <c r="C697" s="24" t="s">
        <v>2253</v>
      </c>
      <c r="D697" s="24" t="s">
        <v>60</v>
      </c>
      <c r="E697" s="24" t="s">
        <v>2267</v>
      </c>
      <c r="F697" s="24" t="s">
        <v>49</v>
      </c>
      <c r="G697" s="24">
        <v>2021.9</v>
      </c>
      <c r="H697" s="24">
        <v>2021.12</v>
      </c>
      <c r="I697" s="24" t="s">
        <v>2376</v>
      </c>
      <c r="J697" s="24" t="s">
        <v>2377</v>
      </c>
      <c r="K697" s="25">
        <v>25.1</v>
      </c>
      <c r="L697" s="25">
        <v>25</v>
      </c>
      <c r="M697" s="26">
        <v>0</v>
      </c>
      <c r="N697" s="25">
        <v>0.1</v>
      </c>
      <c r="O697" s="27">
        <v>78</v>
      </c>
      <c r="P697" s="25">
        <v>77</v>
      </c>
      <c r="Q697" s="25">
        <v>1</v>
      </c>
      <c r="R697" s="25">
        <v>0</v>
      </c>
      <c r="S697" s="85" t="s">
        <v>2378</v>
      </c>
      <c r="T697" s="86" t="s">
        <v>73</v>
      </c>
      <c r="U697" s="24" t="s">
        <v>67</v>
      </c>
      <c r="V697" s="24"/>
    </row>
    <row r="698" ht="87" customHeight="1" spans="1:22">
      <c r="A698" s="11">
        <v>694</v>
      </c>
      <c r="B698" s="24" t="s">
        <v>2252</v>
      </c>
      <c r="C698" s="49" t="s">
        <v>2266</v>
      </c>
      <c r="D698" s="24" t="s">
        <v>60</v>
      </c>
      <c r="E698" s="24" t="s">
        <v>2267</v>
      </c>
      <c r="F698" s="24" t="s">
        <v>49</v>
      </c>
      <c r="G698" s="24">
        <v>2021.9</v>
      </c>
      <c r="H698" s="24">
        <v>2021.12</v>
      </c>
      <c r="I698" s="24" t="s">
        <v>2275</v>
      </c>
      <c r="J698" s="24" t="s">
        <v>2379</v>
      </c>
      <c r="K698" s="25">
        <v>30.1</v>
      </c>
      <c r="L698" s="48">
        <v>30</v>
      </c>
      <c r="M698" s="26">
        <v>0</v>
      </c>
      <c r="N698" s="49">
        <v>0.1</v>
      </c>
      <c r="O698" s="27">
        <v>89</v>
      </c>
      <c r="P698" s="25">
        <v>88</v>
      </c>
      <c r="Q698" s="25">
        <v>1</v>
      </c>
      <c r="R698" s="25">
        <v>0</v>
      </c>
      <c r="S698" s="85" t="s">
        <v>2380</v>
      </c>
      <c r="T698" s="86" t="s">
        <v>73</v>
      </c>
      <c r="U698" s="24" t="s">
        <v>67</v>
      </c>
      <c r="V698" s="49"/>
    </row>
    <row r="699" ht="87" customHeight="1" spans="1:22">
      <c r="A699" s="11">
        <v>695</v>
      </c>
      <c r="B699" s="24" t="s">
        <v>2252</v>
      </c>
      <c r="C699" s="49" t="s">
        <v>2282</v>
      </c>
      <c r="D699" s="24" t="s">
        <v>60</v>
      </c>
      <c r="E699" s="24" t="s">
        <v>2267</v>
      </c>
      <c r="F699" s="24" t="s">
        <v>49</v>
      </c>
      <c r="G699" s="24">
        <v>2021.9</v>
      </c>
      <c r="H699" s="24">
        <v>2021.12</v>
      </c>
      <c r="I699" s="49" t="s">
        <v>2376</v>
      </c>
      <c r="J699" s="35" t="s">
        <v>2381</v>
      </c>
      <c r="K699" s="25">
        <v>30.1</v>
      </c>
      <c r="L699" s="48">
        <v>30</v>
      </c>
      <c r="M699" s="26">
        <v>0</v>
      </c>
      <c r="N699" s="49">
        <v>0.1</v>
      </c>
      <c r="O699" s="27">
        <v>82</v>
      </c>
      <c r="P699" s="25">
        <v>82</v>
      </c>
      <c r="Q699" s="25">
        <v>0</v>
      </c>
      <c r="R699" s="25">
        <v>0</v>
      </c>
      <c r="S699" s="85" t="s">
        <v>2382</v>
      </c>
      <c r="T699" s="86" t="s">
        <v>73</v>
      </c>
      <c r="U699" s="24" t="s">
        <v>67</v>
      </c>
      <c r="V699" s="49"/>
    </row>
    <row r="700" ht="87" customHeight="1" spans="1:22">
      <c r="A700" s="11">
        <v>696</v>
      </c>
      <c r="B700" s="24" t="s">
        <v>2252</v>
      </c>
      <c r="C700" s="49" t="s">
        <v>2298</v>
      </c>
      <c r="D700" s="24" t="s">
        <v>60</v>
      </c>
      <c r="E700" s="24" t="s">
        <v>2267</v>
      </c>
      <c r="F700" s="24" t="s">
        <v>49</v>
      </c>
      <c r="G700" s="24">
        <v>2021.9</v>
      </c>
      <c r="H700" s="24">
        <v>2021.12</v>
      </c>
      <c r="I700" s="24" t="s">
        <v>2383</v>
      </c>
      <c r="J700" s="24" t="s">
        <v>2384</v>
      </c>
      <c r="K700" s="25">
        <v>25.1</v>
      </c>
      <c r="L700" s="25">
        <v>25</v>
      </c>
      <c r="M700" s="26">
        <v>0</v>
      </c>
      <c r="N700" s="24">
        <v>0.1</v>
      </c>
      <c r="O700" s="27">
        <v>31</v>
      </c>
      <c r="P700" s="25">
        <v>20</v>
      </c>
      <c r="Q700" s="25">
        <v>1</v>
      </c>
      <c r="R700" s="25">
        <v>10</v>
      </c>
      <c r="S700" s="85" t="s">
        <v>2385</v>
      </c>
      <c r="T700" s="86" t="s">
        <v>73</v>
      </c>
      <c r="U700" s="24" t="s">
        <v>67</v>
      </c>
      <c r="V700" s="49"/>
    </row>
    <row r="701" ht="87" customHeight="1" spans="1:22">
      <c r="A701" s="11">
        <v>697</v>
      </c>
      <c r="B701" s="12" t="s">
        <v>2386</v>
      </c>
      <c r="C701" s="12" t="s">
        <v>2387</v>
      </c>
      <c r="D701" s="12" t="s">
        <v>27</v>
      </c>
      <c r="E701" s="12" t="s">
        <v>69</v>
      </c>
      <c r="F701" s="12" t="s">
        <v>49</v>
      </c>
      <c r="G701" s="13" t="s">
        <v>38</v>
      </c>
      <c r="H701" s="13" t="s">
        <v>185</v>
      </c>
      <c r="I701" s="84" t="s">
        <v>2388</v>
      </c>
      <c r="J701" s="12" t="s">
        <v>2389</v>
      </c>
      <c r="K701" s="14">
        <v>5.6</v>
      </c>
      <c r="L701" s="14">
        <v>5</v>
      </c>
      <c r="M701" s="26">
        <v>0</v>
      </c>
      <c r="N701" s="12">
        <v>0.6</v>
      </c>
      <c r="O701" s="27">
        <v>32</v>
      </c>
      <c r="P701" s="14">
        <v>2</v>
      </c>
      <c r="Q701" s="14">
        <v>1</v>
      </c>
      <c r="R701" s="14">
        <v>29</v>
      </c>
      <c r="S701" s="84" t="s">
        <v>2390</v>
      </c>
      <c r="T701" s="84" t="s">
        <v>73</v>
      </c>
      <c r="U701" s="12" t="s">
        <v>35</v>
      </c>
      <c r="V701" s="21"/>
    </row>
    <row r="702" ht="87" customHeight="1" spans="1:22">
      <c r="A702" s="11">
        <v>698</v>
      </c>
      <c r="B702" s="12" t="s">
        <v>2386</v>
      </c>
      <c r="C702" s="12" t="s">
        <v>2387</v>
      </c>
      <c r="D702" s="12" t="s">
        <v>27</v>
      </c>
      <c r="E702" s="12" t="s">
        <v>2391</v>
      </c>
      <c r="F702" s="12" t="s">
        <v>29</v>
      </c>
      <c r="G702" s="13" t="s">
        <v>38</v>
      </c>
      <c r="H702" s="13" t="s">
        <v>185</v>
      </c>
      <c r="I702" s="84" t="s">
        <v>2392</v>
      </c>
      <c r="J702" s="12" t="s">
        <v>2393</v>
      </c>
      <c r="K702" s="14">
        <v>6.8</v>
      </c>
      <c r="L702" s="14">
        <v>5</v>
      </c>
      <c r="M702" s="26">
        <v>0</v>
      </c>
      <c r="N702" s="12">
        <v>1.8</v>
      </c>
      <c r="O702" s="27">
        <v>41</v>
      </c>
      <c r="P702" s="14">
        <v>3</v>
      </c>
      <c r="Q702" s="14">
        <v>0</v>
      </c>
      <c r="R702" s="14">
        <v>38</v>
      </c>
      <c r="S702" s="84" t="s">
        <v>2394</v>
      </c>
      <c r="T702" s="84" t="s">
        <v>2395</v>
      </c>
      <c r="U702" s="12" t="s">
        <v>35</v>
      </c>
      <c r="V702" s="91"/>
    </row>
    <row r="703" ht="87" customHeight="1" spans="1:22">
      <c r="A703" s="11">
        <v>699</v>
      </c>
      <c r="B703" s="12" t="s">
        <v>2386</v>
      </c>
      <c r="C703" s="12" t="s">
        <v>2396</v>
      </c>
      <c r="D703" s="12" t="s">
        <v>27</v>
      </c>
      <c r="E703" s="12" t="s">
        <v>69</v>
      </c>
      <c r="F703" s="12" t="s">
        <v>49</v>
      </c>
      <c r="G703" s="13" t="s">
        <v>38</v>
      </c>
      <c r="H703" s="13" t="s">
        <v>185</v>
      </c>
      <c r="I703" s="84" t="s">
        <v>2397</v>
      </c>
      <c r="J703" s="12" t="s">
        <v>2398</v>
      </c>
      <c r="K703" s="14">
        <v>5</v>
      </c>
      <c r="L703" s="14">
        <v>5</v>
      </c>
      <c r="M703" s="26">
        <v>0</v>
      </c>
      <c r="N703" s="24">
        <v>0</v>
      </c>
      <c r="O703" s="27">
        <v>32</v>
      </c>
      <c r="P703" s="14">
        <v>15</v>
      </c>
      <c r="Q703" s="14">
        <v>0</v>
      </c>
      <c r="R703" s="14">
        <v>17</v>
      </c>
      <c r="S703" s="12" t="s">
        <v>2399</v>
      </c>
      <c r="T703" s="12" t="s">
        <v>73</v>
      </c>
      <c r="U703" s="26" t="s">
        <v>35</v>
      </c>
      <c r="V703" s="91"/>
    </row>
    <row r="704" ht="87" customHeight="1" spans="1:22">
      <c r="A704" s="11">
        <v>700</v>
      </c>
      <c r="B704" s="12" t="s">
        <v>2386</v>
      </c>
      <c r="C704" s="12" t="s">
        <v>2396</v>
      </c>
      <c r="D704" s="12" t="s">
        <v>27</v>
      </c>
      <c r="E704" s="12" t="s">
        <v>69</v>
      </c>
      <c r="F704" s="12" t="s">
        <v>49</v>
      </c>
      <c r="G704" s="13" t="s">
        <v>38</v>
      </c>
      <c r="H704" s="13" t="s">
        <v>185</v>
      </c>
      <c r="I704" s="84" t="s">
        <v>2400</v>
      </c>
      <c r="J704" s="12" t="s">
        <v>2401</v>
      </c>
      <c r="K704" s="14">
        <v>5</v>
      </c>
      <c r="L704" s="14">
        <v>5</v>
      </c>
      <c r="M704" s="26">
        <v>0</v>
      </c>
      <c r="N704" s="24">
        <v>0</v>
      </c>
      <c r="O704" s="27">
        <v>45</v>
      </c>
      <c r="P704" s="14">
        <v>12</v>
      </c>
      <c r="Q704" s="14">
        <v>2</v>
      </c>
      <c r="R704" s="14">
        <v>31</v>
      </c>
      <c r="S704" s="12" t="s">
        <v>2399</v>
      </c>
      <c r="T704" s="12" t="s">
        <v>73</v>
      </c>
      <c r="U704" s="26" t="s">
        <v>35</v>
      </c>
      <c r="V704" s="91"/>
    </row>
    <row r="705" ht="87" customHeight="1" spans="1:22">
      <c r="A705" s="11">
        <v>701</v>
      </c>
      <c r="B705" s="12" t="s">
        <v>2386</v>
      </c>
      <c r="C705" s="12" t="s">
        <v>2402</v>
      </c>
      <c r="D705" s="12" t="s">
        <v>27</v>
      </c>
      <c r="E705" s="12" t="s">
        <v>69</v>
      </c>
      <c r="F705" s="12" t="s">
        <v>49</v>
      </c>
      <c r="G705" s="13" t="s">
        <v>38</v>
      </c>
      <c r="H705" s="13" t="s">
        <v>185</v>
      </c>
      <c r="I705" s="84" t="s">
        <v>2403</v>
      </c>
      <c r="J705" s="12" t="s">
        <v>2404</v>
      </c>
      <c r="K705" s="14">
        <v>8</v>
      </c>
      <c r="L705" s="14">
        <v>8</v>
      </c>
      <c r="M705" s="26">
        <v>0</v>
      </c>
      <c r="N705" s="24">
        <v>0</v>
      </c>
      <c r="O705" s="27">
        <v>17</v>
      </c>
      <c r="P705" s="14">
        <v>17</v>
      </c>
      <c r="Q705" s="14">
        <v>0</v>
      </c>
      <c r="R705" s="14">
        <v>0</v>
      </c>
      <c r="S705" s="12" t="s">
        <v>2405</v>
      </c>
      <c r="T705" s="12" t="s">
        <v>2406</v>
      </c>
      <c r="U705" s="12" t="s">
        <v>35</v>
      </c>
      <c r="V705" s="91"/>
    </row>
    <row r="706" ht="87" customHeight="1" spans="1:22">
      <c r="A706" s="11">
        <v>702</v>
      </c>
      <c r="B706" s="12" t="s">
        <v>2386</v>
      </c>
      <c r="C706" s="12" t="s">
        <v>2402</v>
      </c>
      <c r="D706" s="12" t="s">
        <v>27</v>
      </c>
      <c r="E706" s="12" t="s">
        <v>69</v>
      </c>
      <c r="F706" s="12" t="s">
        <v>49</v>
      </c>
      <c r="G706" s="13" t="s">
        <v>38</v>
      </c>
      <c r="H706" s="13" t="s">
        <v>185</v>
      </c>
      <c r="I706" s="84" t="s">
        <v>2407</v>
      </c>
      <c r="J706" s="12" t="s">
        <v>2408</v>
      </c>
      <c r="K706" s="14">
        <v>10</v>
      </c>
      <c r="L706" s="14">
        <v>10</v>
      </c>
      <c r="M706" s="26">
        <v>0</v>
      </c>
      <c r="N706" s="24">
        <v>0</v>
      </c>
      <c r="O706" s="27">
        <v>33</v>
      </c>
      <c r="P706" s="14">
        <v>14</v>
      </c>
      <c r="Q706" s="14">
        <v>1</v>
      </c>
      <c r="R706" s="14">
        <v>18</v>
      </c>
      <c r="S706" s="12" t="s">
        <v>2409</v>
      </c>
      <c r="T706" s="12" t="s">
        <v>2410</v>
      </c>
      <c r="U706" s="12" t="s">
        <v>35</v>
      </c>
      <c r="V706" s="91"/>
    </row>
    <row r="707" ht="87" customHeight="1" spans="1:22">
      <c r="A707" s="11">
        <v>703</v>
      </c>
      <c r="B707" s="12" t="s">
        <v>2386</v>
      </c>
      <c r="C707" s="12" t="s">
        <v>2411</v>
      </c>
      <c r="D707" s="12" t="s">
        <v>27</v>
      </c>
      <c r="E707" s="12" t="s">
        <v>69</v>
      </c>
      <c r="F707" s="12" t="s">
        <v>49</v>
      </c>
      <c r="G707" s="13" t="s">
        <v>38</v>
      </c>
      <c r="H707" s="13" t="s">
        <v>185</v>
      </c>
      <c r="I707" s="84" t="s">
        <v>2412</v>
      </c>
      <c r="J707" s="12" t="s">
        <v>2413</v>
      </c>
      <c r="K707" s="14">
        <v>5.8</v>
      </c>
      <c r="L707" s="14">
        <v>5</v>
      </c>
      <c r="M707" s="26">
        <v>0</v>
      </c>
      <c r="N707" s="12">
        <v>0.8</v>
      </c>
      <c r="O707" s="27">
        <v>49</v>
      </c>
      <c r="P707" s="14">
        <v>32</v>
      </c>
      <c r="Q707" s="14">
        <v>1</v>
      </c>
      <c r="R707" s="14">
        <v>16</v>
      </c>
      <c r="S707" s="12" t="s">
        <v>2414</v>
      </c>
      <c r="T707" s="12" t="s">
        <v>73</v>
      </c>
      <c r="U707" s="12" t="s">
        <v>35</v>
      </c>
      <c r="V707" s="21"/>
    </row>
    <row r="708" ht="87" customHeight="1" spans="1:22">
      <c r="A708" s="11">
        <v>704</v>
      </c>
      <c r="B708" s="12" t="s">
        <v>2386</v>
      </c>
      <c r="C708" s="12" t="s">
        <v>2411</v>
      </c>
      <c r="D708" s="12" t="s">
        <v>27</v>
      </c>
      <c r="E708" s="12" t="s">
        <v>69</v>
      </c>
      <c r="F708" s="12" t="s">
        <v>49</v>
      </c>
      <c r="G708" s="13" t="s">
        <v>38</v>
      </c>
      <c r="H708" s="13" t="s">
        <v>185</v>
      </c>
      <c r="I708" s="84" t="s">
        <v>2415</v>
      </c>
      <c r="J708" s="12" t="s">
        <v>2416</v>
      </c>
      <c r="K708" s="14">
        <v>7.7</v>
      </c>
      <c r="L708" s="14">
        <v>6</v>
      </c>
      <c r="M708" s="26">
        <v>0</v>
      </c>
      <c r="N708" s="12">
        <v>1.7</v>
      </c>
      <c r="O708" s="27">
        <v>35</v>
      </c>
      <c r="P708" s="14">
        <v>21</v>
      </c>
      <c r="Q708" s="14">
        <v>0</v>
      </c>
      <c r="R708" s="14">
        <v>14</v>
      </c>
      <c r="S708" s="12" t="s">
        <v>2417</v>
      </c>
      <c r="T708" s="12" t="s">
        <v>2418</v>
      </c>
      <c r="U708" s="12" t="s">
        <v>35</v>
      </c>
      <c r="V708" s="21"/>
    </row>
    <row r="709" ht="87" customHeight="1" spans="1:22">
      <c r="A709" s="11">
        <v>705</v>
      </c>
      <c r="B709" s="91" t="s">
        <v>2386</v>
      </c>
      <c r="C709" s="91" t="s">
        <v>2411</v>
      </c>
      <c r="D709" s="12" t="s">
        <v>27</v>
      </c>
      <c r="E709" s="91" t="s">
        <v>69</v>
      </c>
      <c r="F709" s="91" t="s">
        <v>49</v>
      </c>
      <c r="G709" s="13" t="s">
        <v>38</v>
      </c>
      <c r="H709" s="13" t="s">
        <v>185</v>
      </c>
      <c r="I709" s="84" t="s">
        <v>2419</v>
      </c>
      <c r="J709" s="41" t="s">
        <v>2420</v>
      </c>
      <c r="K709" s="103">
        <v>5</v>
      </c>
      <c r="L709" s="103">
        <v>5</v>
      </c>
      <c r="M709" s="26">
        <v>0</v>
      </c>
      <c r="N709" s="24">
        <v>0</v>
      </c>
      <c r="O709" s="27">
        <v>12</v>
      </c>
      <c r="P709" s="103">
        <v>12</v>
      </c>
      <c r="Q709" s="103">
        <v>0</v>
      </c>
      <c r="R709" s="103">
        <v>0</v>
      </c>
      <c r="S709" s="112" t="s">
        <v>2405</v>
      </c>
      <c r="T709" s="91" t="s">
        <v>73</v>
      </c>
      <c r="U709" s="12" t="s">
        <v>35</v>
      </c>
      <c r="V709" s="91"/>
    </row>
    <row r="710" ht="87" customHeight="1" spans="1:22">
      <c r="A710" s="11">
        <v>706</v>
      </c>
      <c r="B710" s="91" t="s">
        <v>2386</v>
      </c>
      <c r="C710" s="91" t="s">
        <v>2421</v>
      </c>
      <c r="D710" s="12" t="s">
        <v>27</v>
      </c>
      <c r="E710" s="91" t="s">
        <v>69</v>
      </c>
      <c r="F710" s="91" t="s">
        <v>49</v>
      </c>
      <c r="G710" s="13" t="s">
        <v>38</v>
      </c>
      <c r="H710" s="13" t="s">
        <v>185</v>
      </c>
      <c r="I710" s="84" t="s">
        <v>2422</v>
      </c>
      <c r="J710" s="91" t="s">
        <v>2423</v>
      </c>
      <c r="K710" s="103">
        <v>5.5</v>
      </c>
      <c r="L710" s="103">
        <v>5</v>
      </c>
      <c r="M710" s="26">
        <v>0</v>
      </c>
      <c r="N710" s="91">
        <v>0.5</v>
      </c>
      <c r="O710" s="27">
        <v>34</v>
      </c>
      <c r="P710" s="103">
        <v>15</v>
      </c>
      <c r="Q710" s="103">
        <v>2</v>
      </c>
      <c r="R710" s="103">
        <v>17</v>
      </c>
      <c r="S710" s="91" t="s">
        <v>2424</v>
      </c>
      <c r="T710" s="91" t="s">
        <v>73</v>
      </c>
      <c r="U710" s="12" t="s">
        <v>35</v>
      </c>
      <c r="V710" s="91"/>
    </row>
    <row r="711" ht="87" customHeight="1" spans="1:22">
      <c r="A711" s="11">
        <v>707</v>
      </c>
      <c r="B711" s="92" t="s">
        <v>2386</v>
      </c>
      <c r="C711" s="91" t="s">
        <v>2425</v>
      </c>
      <c r="D711" s="12" t="s">
        <v>27</v>
      </c>
      <c r="E711" s="91" t="s">
        <v>69</v>
      </c>
      <c r="F711" s="91" t="s">
        <v>49</v>
      </c>
      <c r="G711" s="13" t="s">
        <v>38</v>
      </c>
      <c r="H711" s="13" t="s">
        <v>185</v>
      </c>
      <c r="I711" s="84" t="s">
        <v>2426</v>
      </c>
      <c r="J711" s="84" t="s">
        <v>2427</v>
      </c>
      <c r="K711" s="103">
        <v>6</v>
      </c>
      <c r="L711" s="103">
        <v>6</v>
      </c>
      <c r="M711" s="12">
        <v>0</v>
      </c>
      <c r="N711" s="24">
        <v>0</v>
      </c>
      <c r="O711" s="14">
        <v>106</v>
      </c>
      <c r="P711" s="103">
        <v>65</v>
      </c>
      <c r="Q711" s="103">
        <v>3</v>
      </c>
      <c r="R711" s="103">
        <v>38</v>
      </c>
      <c r="S711" s="91" t="s">
        <v>2428</v>
      </c>
      <c r="T711" s="91" t="s">
        <v>73</v>
      </c>
      <c r="U711" s="12" t="s">
        <v>35</v>
      </c>
      <c r="V711" s="12"/>
    </row>
    <row r="712" ht="87" customHeight="1" spans="1:22">
      <c r="A712" s="11">
        <v>708</v>
      </c>
      <c r="B712" s="12" t="s">
        <v>2386</v>
      </c>
      <c r="C712" s="12" t="s">
        <v>2425</v>
      </c>
      <c r="D712" s="12" t="s">
        <v>27</v>
      </c>
      <c r="E712" s="12" t="s">
        <v>69</v>
      </c>
      <c r="F712" s="12" t="s">
        <v>49</v>
      </c>
      <c r="G712" s="13" t="s">
        <v>38</v>
      </c>
      <c r="H712" s="13" t="s">
        <v>185</v>
      </c>
      <c r="I712" s="84" t="s">
        <v>2429</v>
      </c>
      <c r="J712" s="41" t="s">
        <v>2430</v>
      </c>
      <c r="K712" s="14">
        <v>5</v>
      </c>
      <c r="L712" s="14">
        <v>5</v>
      </c>
      <c r="M712" s="26">
        <v>0</v>
      </c>
      <c r="N712" s="24">
        <v>0</v>
      </c>
      <c r="O712" s="27">
        <v>40</v>
      </c>
      <c r="P712" s="14">
        <v>40</v>
      </c>
      <c r="Q712" s="14">
        <v>0</v>
      </c>
      <c r="R712" s="14">
        <v>0</v>
      </c>
      <c r="S712" s="12" t="s">
        <v>2431</v>
      </c>
      <c r="T712" s="12" t="s">
        <v>73</v>
      </c>
      <c r="U712" s="12" t="s">
        <v>35</v>
      </c>
      <c r="V712" s="91"/>
    </row>
    <row r="713" ht="87" customHeight="1" spans="1:22">
      <c r="A713" s="11">
        <v>709</v>
      </c>
      <c r="B713" s="93" t="s">
        <v>2386</v>
      </c>
      <c r="C713" s="12" t="s">
        <v>2432</v>
      </c>
      <c r="D713" s="12" t="s">
        <v>27</v>
      </c>
      <c r="E713" s="12" t="s">
        <v>69</v>
      </c>
      <c r="F713" s="12" t="s">
        <v>49</v>
      </c>
      <c r="G713" s="13" t="s">
        <v>38</v>
      </c>
      <c r="H713" s="13" t="s">
        <v>185</v>
      </c>
      <c r="I713" s="84" t="s">
        <v>2433</v>
      </c>
      <c r="J713" s="12" t="s">
        <v>2434</v>
      </c>
      <c r="K713" s="14">
        <v>5</v>
      </c>
      <c r="L713" s="14">
        <v>5</v>
      </c>
      <c r="M713" s="26">
        <v>0</v>
      </c>
      <c r="N713" s="12">
        <v>0</v>
      </c>
      <c r="O713" s="27">
        <v>31</v>
      </c>
      <c r="P713" s="14">
        <v>31</v>
      </c>
      <c r="Q713" s="14">
        <v>0</v>
      </c>
      <c r="R713" s="14">
        <v>0</v>
      </c>
      <c r="S713" s="12" t="s">
        <v>2405</v>
      </c>
      <c r="T713" s="113" t="s">
        <v>73</v>
      </c>
      <c r="U713" s="12" t="s">
        <v>35</v>
      </c>
      <c r="V713" s="91"/>
    </row>
    <row r="714" ht="87" customHeight="1" spans="1:22">
      <c r="A714" s="11">
        <v>710</v>
      </c>
      <c r="B714" s="26" t="s">
        <v>2386</v>
      </c>
      <c r="C714" s="12" t="s">
        <v>2432</v>
      </c>
      <c r="D714" s="12" t="s">
        <v>27</v>
      </c>
      <c r="E714" s="12" t="s">
        <v>69</v>
      </c>
      <c r="F714" s="12" t="s">
        <v>49</v>
      </c>
      <c r="G714" s="13" t="s">
        <v>38</v>
      </c>
      <c r="H714" s="13" t="s">
        <v>185</v>
      </c>
      <c r="I714" s="84" t="s">
        <v>2435</v>
      </c>
      <c r="J714" s="84" t="s">
        <v>2436</v>
      </c>
      <c r="K714" s="14">
        <v>6</v>
      </c>
      <c r="L714" s="14">
        <v>6</v>
      </c>
      <c r="M714" s="12">
        <v>0</v>
      </c>
      <c r="N714" s="12">
        <v>0</v>
      </c>
      <c r="O714" s="14">
        <v>80</v>
      </c>
      <c r="P714" s="14">
        <v>45</v>
      </c>
      <c r="Q714" s="14">
        <v>4</v>
      </c>
      <c r="R714" s="14">
        <v>31</v>
      </c>
      <c r="S714" s="12" t="s">
        <v>2437</v>
      </c>
      <c r="T714" s="12" t="s">
        <v>73</v>
      </c>
      <c r="U714" s="12" t="s">
        <v>35</v>
      </c>
      <c r="V714" s="12"/>
    </row>
    <row r="715" ht="87" customHeight="1" spans="1:22">
      <c r="A715" s="11">
        <v>711</v>
      </c>
      <c r="B715" s="12" t="s">
        <v>2386</v>
      </c>
      <c r="C715" s="12" t="s">
        <v>2432</v>
      </c>
      <c r="D715" s="12" t="s">
        <v>27</v>
      </c>
      <c r="E715" s="12" t="s">
        <v>69</v>
      </c>
      <c r="F715" s="12" t="s">
        <v>49</v>
      </c>
      <c r="G715" s="13" t="s">
        <v>38</v>
      </c>
      <c r="H715" s="13" t="s">
        <v>185</v>
      </c>
      <c r="I715" s="84" t="s">
        <v>2438</v>
      </c>
      <c r="J715" s="12" t="s">
        <v>2439</v>
      </c>
      <c r="K715" s="14">
        <v>11</v>
      </c>
      <c r="L715" s="14">
        <v>10</v>
      </c>
      <c r="M715" s="26">
        <v>0</v>
      </c>
      <c r="N715" s="12">
        <v>1</v>
      </c>
      <c r="O715" s="27">
        <v>76</v>
      </c>
      <c r="P715" s="14">
        <v>41</v>
      </c>
      <c r="Q715" s="14">
        <v>3</v>
      </c>
      <c r="R715" s="14">
        <v>32</v>
      </c>
      <c r="S715" s="12" t="s">
        <v>2437</v>
      </c>
      <c r="T715" s="12" t="s">
        <v>73</v>
      </c>
      <c r="U715" s="12" t="s">
        <v>35</v>
      </c>
      <c r="V715" s="21"/>
    </row>
    <row r="716" ht="87" customHeight="1" spans="1:22">
      <c r="A716" s="11">
        <v>712</v>
      </c>
      <c r="B716" s="91" t="s">
        <v>2386</v>
      </c>
      <c r="C716" s="91" t="s">
        <v>2440</v>
      </c>
      <c r="D716" s="12" t="s">
        <v>27</v>
      </c>
      <c r="E716" s="91" t="s">
        <v>69</v>
      </c>
      <c r="F716" s="91" t="s">
        <v>49</v>
      </c>
      <c r="G716" s="13" t="s">
        <v>38</v>
      </c>
      <c r="H716" s="13" t="s">
        <v>185</v>
      </c>
      <c r="I716" s="84" t="s">
        <v>2441</v>
      </c>
      <c r="J716" s="91" t="s">
        <v>2442</v>
      </c>
      <c r="K716" s="103">
        <v>5</v>
      </c>
      <c r="L716" s="103">
        <v>5</v>
      </c>
      <c r="M716" s="26">
        <v>0</v>
      </c>
      <c r="N716" s="24">
        <v>0</v>
      </c>
      <c r="O716" s="27">
        <v>75</v>
      </c>
      <c r="P716" s="103">
        <v>32</v>
      </c>
      <c r="Q716" s="103">
        <v>2</v>
      </c>
      <c r="R716" s="103">
        <v>41</v>
      </c>
      <c r="S716" s="38" t="s">
        <v>2399</v>
      </c>
      <c r="T716" s="38" t="s">
        <v>73</v>
      </c>
      <c r="U716" s="12" t="s">
        <v>35</v>
      </c>
      <c r="V716" s="91"/>
    </row>
    <row r="717" ht="87" customHeight="1" spans="1:22">
      <c r="A717" s="11">
        <v>713</v>
      </c>
      <c r="B717" s="91" t="s">
        <v>2386</v>
      </c>
      <c r="C717" s="91" t="s">
        <v>2440</v>
      </c>
      <c r="D717" s="12" t="s">
        <v>27</v>
      </c>
      <c r="E717" s="91" t="s">
        <v>69</v>
      </c>
      <c r="F717" s="91" t="s">
        <v>49</v>
      </c>
      <c r="G717" s="13" t="s">
        <v>38</v>
      </c>
      <c r="H717" s="13" t="s">
        <v>185</v>
      </c>
      <c r="I717" s="84" t="s">
        <v>2443</v>
      </c>
      <c r="J717" s="91" t="s">
        <v>2444</v>
      </c>
      <c r="K717" s="103">
        <v>8.5</v>
      </c>
      <c r="L717" s="103">
        <v>8</v>
      </c>
      <c r="M717" s="26">
        <v>0</v>
      </c>
      <c r="N717" s="91">
        <v>0.5</v>
      </c>
      <c r="O717" s="27">
        <v>63</v>
      </c>
      <c r="P717" s="103">
        <v>27</v>
      </c>
      <c r="Q717" s="103">
        <v>2</v>
      </c>
      <c r="R717" s="103">
        <v>34</v>
      </c>
      <c r="S717" s="38" t="s">
        <v>2399</v>
      </c>
      <c r="T717" s="38" t="s">
        <v>73</v>
      </c>
      <c r="U717" s="12" t="s">
        <v>35</v>
      </c>
      <c r="V717" s="114"/>
    </row>
    <row r="718" ht="87" customHeight="1" spans="1:22">
      <c r="A718" s="11">
        <v>714</v>
      </c>
      <c r="B718" s="91" t="s">
        <v>2386</v>
      </c>
      <c r="C718" s="91" t="s">
        <v>2445</v>
      </c>
      <c r="D718" s="91" t="s">
        <v>27</v>
      </c>
      <c r="E718" s="91" t="s">
        <v>2446</v>
      </c>
      <c r="F718" s="91" t="s">
        <v>29</v>
      </c>
      <c r="G718" s="13" t="s">
        <v>38</v>
      </c>
      <c r="H718" s="13" t="s">
        <v>185</v>
      </c>
      <c r="I718" s="84" t="s">
        <v>2447</v>
      </c>
      <c r="J718" s="91" t="s">
        <v>2448</v>
      </c>
      <c r="K718" s="103">
        <v>6</v>
      </c>
      <c r="L718" s="103">
        <v>6</v>
      </c>
      <c r="M718" s="26">
        <v>0</v>
      </c>
      <c r="N718" s="24">
        <v>0</v>
      </c>
      <c r="O718" s="27">
        <v>27</v>
      </c>
      <c r="P718" s="103">
        <v>27</v>
      </c>
      <c r="Q718" s="103">
        <v>0</v>
      </c>
      <c r="R718" s="103">
        <v>0</v>
      </c>
      <c r="S718" s="91" t="s">
        <v>2449</v>
      </c>
      <c r="T718" s="91" t="s">
        <v>2450</v>
      </c>
      <c r="U718" s="12" t="s">
        <v>35</v>
      </c>
      <c r="V718" s="91"/>
    </row>
    <row r="719" ht="87" customHeight="1" spans="1:22">
      <c r="A719" s="11">
        <v>715</v>
      </c>
      <c r="B719" s="91" t="s">
        <v>2386</v>
      </c>
      <c r="C719" s="91" t="s">
        <v>2445</v>
      </c>
      <c r="D719" s="12" t="s">
        <v>27</v>
      </c>
      <c r="E719" s="91" t="s">
        <v>770</v>
      </c>
      <c r="F719" s="91" t="s">
        <v>49</v>
      </c>
      <c r="G719" s="13" t="s">
        <v>38</v>
      </c>
      <c r="H719" s="13" t="s">
        <v>185</v>
      </c>
      <c r="I719" s="84" t="s">
        <v>2451</v>
      </c>
      <c r="J719" s="91" t="s">
        <v>2452</v>
      </c>
      <c r="K719" s="103">
        <v>10.6</v>
      </c>
      <c r="L719" s="103">
        <v>10</v>
      </c>
      <c r="M719" s="26">
        <v>0</v>
      </c>
      <c r="N719" s="91">
        <v>0.6</v>
      </c>
      <c r="O719" s="27">
        <v>54</v>
      </c>
      <c r="P719" s="103">
        <v>18</v>
      </c>
      <c r="Q719" s="103">
        <v>2</v>
      </c>
      <c r="R719" s="103">
        <v>34</v>
      </c>
      <c r="S719" s="91" t="s">
        <v>2453</v>
      </c>
      <c r="T719" s="91" t="s">
        <v>2454</v>
      </c>
      <c r="U719" s="12" t="s">
        <v>35</v>
      </c>
      <c r="V719" s="91"/>
    </row>
    <row r="720" ht="87" customHeight="1" spans="1:22">
      <c r="A720" s="11">
        <v>716</v>
      </c>
      <c r="B720" s="91" t="s">
        <v>2386</v>
      </c>
      <c r="C720" s="91" t="s">
        <v>2455</v>
      </c>
      <c r="D720" s="91" t="s">
        <v>27</v>
      </c>
      <c r="E720" s="91" t="s">
        <v>28</v>
      </c>
      <c r="F720" s="91" t="s">
        <v>37</v>
      </c>
      <c r="G720" s="13" t="s">
        <v>38</v>
      </c>
      <c r="H720" s="13" t="s">
        <v>185</v>
      </c>
      <c r="I720" s="84" t="s">
        <v>2456</v>
      </c>
      <c r="J720" s="91" t="s">
        <v>2457</v>
      </c>
      <c r="K720" s="103">
        <v>6</v>
      </c>
      <c r="L720" s="103">
        <v>6</v>
      </c>
      <c r="M720" s="26">
        <v>0</v>
      </c>
      <c r="N720" s="24">
        <v>0</v>
      </c>
      <c r="O720" s="27">
        <v>25</v>
      </c>
      <c r="P720" s="103">
        <v>25</v>
      </c>
      <c r="Q720" s="103">
        <v>0</v>
      </c>
      <c r="R720" s="103">
        <v>0</v>
      </c>
      <c r="S720" s="91" t="s">
        <v>2405</v>
      </c>
      <c r="T720" s="91" t="s">
        <v>2458</v>
      </c>
      <c r="U720" s="12" t="s">
        <v>35</v>
      </c>
      <c r="V720" s="91"/>
    </row>
    <row r="721" ht="87" customHeight="1" spans="1:22">
      <c r="A721" s="11">
        <v>717</v>
      </c>
      <c r="B721" s="94" t="s">
        <v>2386</v>
      </c>
      <c r="C721" s="12" t="s">
        <v>2455</v>
      </c>
      <c r="D721" s="12" t="s">
        <v>27</v>
      </c>
      <c r="E721" s="12" t="s">
        <v>69</v>
      </c>
      <c r="F721" s="12" t="s">
        <v>49</v>
      </c>
      <c r="G721" s="13" t="s">
        <v>38</v>
      </c>
      <c r="H721" s="13" t="s">
        <v>185</v>
      </c>
      <c r="I721" s="84" t="s">
        <v>2459</v>
      </c>
      <c r="J721" s="12" t="s">
        <v>2460</v>
      </c>
      <c r="K721" s="14">
        <v>5.18</v>
      </c>
      <c r="L721" s="14">
        <v>5</v>
      </c>
      <c r="M721" s="26">
        <v>0</v>
      </c>
      <c r="N721" s="12">
        <v>0.18</v>
      </c>
      <c r="O721" s="27">
        <v>65</v>
      </c>
      <c r="P721" s="14">
        <v>27</v>
      </c>
      <c r="Q721" s="14">
        <v>0</v>
      </c>
      <c r="R721" s="14">
        <v>38</v>
      </c>
      <c r="S721" s="12" t="s">
        <v>2461</v>
      </c>
      <c r="T721" s="91" t="s">
        <v>73</v>
      </c>
      <c r="U721" s="12" t="s">
        <v>35</v>
      </c>
      <c r="V721" s="91"/>
    </row>
    <row r="722" ht="87" customHeight="1" spans="1:22">
      <c r="A722" s="11">
        <v>718</v>
      </c>
      <c r="B722" s="94" t="s">
        <v>2386</v>
      </c>
      <c r="C722" s="12" t="s">
        <v>2455</v>
      </c>
      <c r="D722" s="12" t="s">
        <v>27</v>
      </c>
      <c r="E722" s="12" t="s">
        <v>53</v>
      </c>
      <c r="F722" s="12" t="s">
        <v>49</v>
      </c>
      <c r="G722" s="13" t="s">
        <v>38</v>
      </c>
      <c r="H722" s="13" t="s">
        <v>185</v>
      </c>
      <c r="I722" s="84" t="s">
        <v>2462</v>
      </c>
      <c r="J722" s="12" t="s">
        <v>2463</v>
      </c>
      <c r="K722" s="14">
        <v>10</v>
      </c>
      <c r="L722" s="14">
        <v>8</v>
      </c>
      <c r="M722" s="26">
        <v>0</v>
      </c>
      <c r="N722" s="12">
        <v>2</v>
      </c>
      <c r="O722" s="27">
        <v>57</v>
      </c>
      <c r="P722" s="14">
        <v>15</v>
      </c>
      <c r="Q722" s="14">
        <v>1</v>
      </c>
      <c r="R722" s="14">
        <v>41</v>
      </c>
      <c r="S722" s="59" t="s">
        <v>2464</v>
      </c>
      <c r="T722" s="91" t="s">
        <v>73</v>
      </c>
      <c r="U722" s="12" t="s">
        <v>35</v>
      </c>
      <c r="V722" s="114"/>
    </row>
    <row r="723" ht="87" customHeight="1" spans="1:22">
      <c r="A723" s="11">
        <v>719</v>
      </c>
      <c r="B723" s="94" t="s">
        <v>2386</v>
      </c>
      <c r="C723" s="12" t="s">
        <v>2455</v>
      </c>
      <c r="D723" s="12" t="s">
        <v>27</v>
      </c>
      <c r="E723" s="12" t="s">
        <v>69</v>
      </c>
      <c r="F723" s="12" t="s">
        <v>49</v>
      </c>
      <c r="G723" s="13" t="s">
        <v>38</v>
      </c>
      <c r="H723" s="13" t="s">
        <v>185</v>
      </c>
      <c r="I723" s="84" t="s">
        <v>2465</v>
      </c>
      <c r="J723" s="12" t="s">
        <v>2466</v>
      </c>
      <c r="K723" s="14">
        <v>7.5</v>
      </c>
      <c r="L723" s="14">
        <v>6</v>
      </c>
      <c r="M723" s="26">
        <v>0</v>
      </c>
      <c r="N723" s="12">
        <v>1.5</v>
      </c>
      <c r="O723" s="27">
        <v>77</v>
      </c>
      <c r="P723" s="14">
        <v>23</v>
      </c>
      <c r="Q723" s="14">
        <v>0</v>
      </c>
      <c r="R723" s="14">
        <v>54</v>
      </c>
      <c r="S723" s="59" t="s">
        <v>2467</v>
      </c>
      <c r="T723" s="91" t="s">
        <v>73</v>
      </c>
      <c r="U723" s="12" t="s">
        <v>35</v>
      </c>
      <c r="V723" s="114"/>
    </row>
    <row r="724" ht="87" customHeight="1" spans="1:22">
      <c r="A724" s="11">
        <v>720</v>
      </c>
      <c r="B724" s="94" t="s">
        <v>2386</v>
      </c>
      <c r="C724" s="84" t="s">
        <v>2468</v>
      </c>
      <c r="D724" s="12" t="s">
        <v>27</v>
      </c>
      <c r="E724" s="84" t="s">
        <v>69</v>
      </c>
      <c r="F724" s="84" t="s">
        <v>49</v>
      </c>
      <c r="G724" s="13" t="s">
        <v>38</v>
      </c>
      <c r="H724" s="13" t="s">
        <v>185</v>
      </c>
      <c r="I724" s="84" t="s">
        <v>2469</v>
      </c>
      <c r="J724" s="12" t="s">
        <v>2470</v>
      </c>
      <c r="K724" s="14">
        <v>5</v>
      </c>
      <c r="L724" s="14">
        <v>5</v>
      </c>
      <c r="M724" s="26">
        <v>0</v>
      </c>
      <c r="N724" s="24">
        <v>0</v>
      </c>
      <c r="O724" s="27">
        <v>75</v>
      </c>
      <c r="P724" s="14">
        <v>30</v>
      </c>
      <c r="Q724" s="14">
        <v>2</v>
      </c>
      <c r="R724" s="14">
        <v>43</v>
      </c>
      <c r="S724" s="91" t="s">
        <v>2405</v>
      </c>
      <c r="T724" s="91" t="s">
        <v>73</v>
      </c>
      <c r="U724" s="12" t="s">
        <v>35</v>
      </c>
      <c r="V724" s="114"/>
    </row>
    <row r="725" ht="87" customHeight="1" spans="1:22">
      <c r="A725" s="11">
        <v>721</v>
      </c>
      <c r="B725" s="94" t="s">
        <v>2386</v>
      </c>
      <c r="C725" s="84" t="s">
        <v>2468</v>
      </c>
      <c r="D725" s="12" t="s">
        <v>27</v>
      </c>
      <c r="E725" s="84" t="s">
        <v>2471</v>
      </c>
      <c r="F725" s="84" t="s">
        <v>49</v>
      </c>
      <c r="G725" s="13" t="s">
        <v>38</v>
      </c>
      <c r="H725" s="13" t="s">
        <v>185</v>
      </c>
      <c r="I725" s="84" t="s">
        <v>2472</v>
      </c>
      <c r="J725" s="91" t="s">
        <v>2473</v>
      </c>
      <c r="K725" s="103">
        <v>13</v>
      </c>
      <c r="L725" s="103">
        <v>13</v>
      </c>
      <c r="M725" s="26">
        <v>0</v>
      </c>
      <c r="N725" s="24">
        <v>0</v>
      </c>
      <c r="O725" s="27">
        <v>81</v>
      </c>
      <c r="P725" s="103">
        <v>21</v>
      </c>
      <c r="Q725" s="103">
        <v>3</v>
      </c>
      <c r="R725" s="103">
        <v>57</v>
      </c>
      <c r="S725" s="91" t="s">
        <v>2474</v>
      </c>
      <c r="T725" s="91" t="s">
        <v>1562</v>
      </c>
      <c r="U725" s="12" t="s">
        <v>35</v>
      </c>
      <c r="V725" s="114"/>
    </row>
    <row r="726" ht="87" customHeight="1" spans="1:22">
      <c r="A726" s="11">
        <v>722</v>
      </c>
      <c r="B726" s="94" t="s">
        <v>2386</v>
      </c>
      <c r="C726" s="84" t="s">
        <v>2468</v>
      </c>
      <c r="D726" s="12" t="s">
        <v>27</v>
      </c>
      <c r="E726" s="84" t="s">
        <v>69</v>
      </c>
      <c r="F726" s="84" t="s">
        <v>49</v>
      </c>
      <c r="G726" s="13" t="s">
        <v>38</v>
      </c>
      <c r="H726" s="13" t="s">
        <v>185</v>
      </c>
      <c r="I726" s="84" t="s">
        <v>2475</v>
      </c>
      <c r="J726" s="91" t="s">
        <v>2476</v>
      </c>
      <c r="K726" s="103">
        <v>12</v>
      </c>
      <c r="L726" s="103">
        <v>12</v>
      </c>
      <c r="M726" s="26">
        <v>0</v>
      </c>
      <c r="N726" s="24">
        <v>0</v>
      </c>
      <c r="O726" s="27">
        <v>58</v>
      </c>
      <c r="P726" s="103">
        <v>23</v>
      </c>
      <c r="Q726" s="103">
        <v>0</v>
      </c>
      <c r="R726" s="103">
        <v>35</v>
      </c>
      <c r="S726" s="91" t="s">
        <v>2477</v>
      </c>
      <c r="T726" s="91" t="s">
        <v>73</v>
      </c>
      <c r="U726" s="12" t="s">
        <v>35</v>
      </c>
      <c r="V726" s="114"/>
    </row>
    <row r="727" ht="87" customHeight="1" spans="1:22">
      <c r="A727" s="11">
        <v>723</v>
      </c>
      <c r="B727" s="94" t="s">
        <v>2386</v>
      </c>
      <c r="C727" s="84" t="s">
        <v>2478</v>
      </c>
      <c r="D727" s="12" t="s">
        <v>27</v>
      </c>
      <c r="E727" s="84" t="s">
        <v>69</v>
      </c>
      <c r="F727" s="84" t="s">
        <v>49</v>
      </c>
      <c r="G727" s="13" t="s">
        <v>38</v>
      </c>
      <c r="H727" s="13" t="s">
        <v>185</v>
      </c>
      <c r="I727" s="84" t="s">
        <v>2479</v>
      </c>
      <c r="J727" s="84" t="s">
        <v>2480</v>
      </c>
      <c r="K727" s="104">
        <v>7</v>
      </c>
      <c r="L727" s="104">
        <v>6</v>
      </c>
      <c r="M727" s="26">
        <v>0</v>
      </c>
      <c r="N727" s="84">
        <v>1</v>
      </c>
      <c r="O727" s="27">
        <v>67</v>
      </c>
      <c r="P727" s="104">
        <v>26</v>
      </c>
      <c r="Q727" s="104">
        <v>2</v>
      </c>
      <c r="R727" s="104">
        <v>39</v>
      </c>
      <c r="S727" s="84" t="s">
        <v>2405</v>
      </c>
      <c r="T727" s="84" t="s">
        <v>73</v>
      </c>
      <c r="U727" s="12" t="s">
        <v>35</v>
      </c>
      <c r="V727" s="26"/>
    </row>
    <row r="728" ht="87" customHeight="1" spans="1:22">
      <c r="A728" s="11">
        <v>724</v>
      </c>
      <c r="B728" s="84" t="s">
        <v>2386</v>
      </c>
      <c r="C728" s="84" t="s">
        <v>2478</v>
      </c>
      <c r="D728" s="12" t="s">
        <v>27</v>
      </c>
      <c r="E728" s="84" t="s">
        <v>69</v>
      </c>
      <c r="F728" s="84" t="s">
        <v>49</v>
      </c>
      <c r="G728" s="13" t="s">
        <v>38</v>
      </c>
      <c r="H728" s="13" t="s">
        <v>185</v>
      </c>
      <c r="I728" s="84" t="s">
        <v>2481</v>
      </c>
      <c r="J728" s="84" t="s">
        <v>2482</v>
      </c>
      <c r="K728" s="104">
        <v>5</v>
      </c>
      <c r="L728" s="104">
        <v>5</v>
      </c>
      <c r="M728" s="26">
        <v>0</v>
      </c>
      <c r="N728" s="24">
        <v>0</v>
      </c>
      <c r="O728" s="27">
        <v>28</v>
      </c>
      <c r="P728" s="104">
        <v>28</v>
      </c>
      <c r="Q728" s="104">
        <v>0</v>
      </c>
      <c r="R728" s="104">
        <v>0</v>
      </c>
      <c r="S728" s="84" t="s">
        <v>2405</v>
      </c>
      <c r="T728" s="84" t="s">
        <v>73</v>
      </c>
      <c r="U728" s="12" t="s">
        <v>35</v>
      </c>
      <c r="V728" s="91"/>
    </row>
    <row r="729" ht="87" customHeight="1" spans="1:22">
      <c r="A729" s="11">
        <v>725</v>
      </c>
      <c r="B729" s="94" t="s">
        <v>2386</v>
      </c>
      <c r="C729" s="12" t="s">
        <v>2483</v>
      </c>
      <c r="D729" s="12" t="s">
        <v>27</v>
      </c>
      <c r="E729" s="94" t="s">
        <v>2484</v>
      </c>
      <c r="F729" s="12" t="s">
        <v>49</v>
      </c>
      <c r="G729" s="13" t="s">
        <v>38</v>
      </c>
      <c r="H729" s="13" t="s">
        <v>185</v>
      </c>
      <c r="I729" s="84" t="s">
        <v>2485</v>
      </c>
      <c r="J729" s="12" t="s">
        <v>2486</v>
      </c>
      <c r="K729" s="14">
        <v>6.75</v>
      </c>
      <c r="L729" s="14">
        <v>6</v>
      </c>
      <c r="M729" s="26">
        <v>0</v>
      </c>
      <c r="N729" s="12">
        <v>0.75</v>
      </c>
      <c r="O729" s="27">
        <v>59</v>
      </c>
      <c r="P729" s="14">
        <v>2</v>
      </c>
      <c r="Q729" s="14">
        <v>1</v>
      </c>
      <c r="R729" s="14">
        <v>56</v>
      </c>
      <c r="S729" s="115" t="s">
        <v>2487</v>
      </c>
      <c r="T729" s="113" t="s">
        <v>2488</v>
      </c>
      <c r="U729" s="12" t="s">
        <v>35</v>
      </c>
      <c r="V729" s="114"/>
    </row>
    <row r="730" ht="87" customHeight="1" spans="1:22">
      <c r="A730" s="11">
        <v>726</v>
      </c>
      <c r="B730" s="94" t="s">
        <v>2386</v>
      </c>
      <c r="C730" s="94" t="s">
        <v>2489</v>
      </c>
      <c r="D730" s="12" t="s">
        <v>27</v>
      </c>
      <c r="E730" s="94" t="s">
        <v>69</v>
      </c>
      <c r="F730" s="94" t="s">
        <v>49</v>
      </c>
      <c r="G730" s="13" t="s">
        <v>38</v>
      </c>
      <c r="H730" s="13" t="s">
        <v>185</v>
      </c>
      <c r="I730" s="84" t="s">
        <v>2490</v>
      </c>
      <c r="J730" s="94" t="s">
        <v>2491</v>
      </c>
      <c r="K730" s="105">
        <v>30.3</v>
      </c>
      <c r="L730" s="105">
        <v>30</v>
      </c>
      <c r="M730" s="26">
        <v>0</v>
      </c>
      <c r="N730" s="94">
        <v>0.3</v>
      </c>
      <c r="O730" s="27">
        <v>99</v>
      </c>
      <c r="P730" s="105">
        <v>43</v>
      </c>
      <c r="Q730" s="105">
        <v>0</v>
      </c>
      <c r="R730" s="105">
        <v>56</v>
      </c>
      <c r="S730" s="59" t="s">
        <v>2492</v>
      </c>
      <c r="T730" s="94" t="s">
        <v>73</v>
      </c>
      <c r="U730" s="12" t="s">
        <v>35</v>
      </c>
      <c r="V730" s="94"/>
    </row>
    <row r="731" ht="87" customHeight="1" spans="1:22">
      <c r="A731" s="11">
        <v>727</v>
      </c>
      <c r="B731" s="94" t="s">
        <v>2386</v>
      </c>
      <c r="C731" s="94" t="s">
        <v>2489</v>
      </c>
      <c r="D731" s="12" t="s">
        <v>27</v>
      </c>
      <c r="E731" s="94" t="s">
        <v>2493</v>
      </c>
      <c r="F731" s="94" t="s">
        <v>49</v>
      </c>
      <c r="G731" s="13" t="s">
        <v>38</v>
      </c>
      <c r="H731" s="13" t="s">
        <v>185</v>
      </c>
      <c r="I731" s="84" t="s">
        <v>2494</v>
      </c>
      <c r="J731" s="94" t="s">
        <v>2495</v>
      </c>
      <c r="K731" s="105">
        <v>8.1</v>
      </c>
      <c r="L731" s="105">
        <v>8</v>
      </c>
      <c r="M731" s="26">
        <v>0</v>
      </c>
      <c r="N731" s="94">
        <v>0.1</v>
      </c>
      <c r="O731" s="27">
        <v>81</v>
      </c>
      <c r="P731" s="105">
        <v>46</v>
      </c>
      <c r="Q731" s="105">
        <v>1</v>
      </c>
      <c r="R731" s="105">
        <v>34</v>
      </c>
      <c r="S731" s="115" t="s">
        <v>2496</v>
      </c>
      <c r="T731" s="94" t="s">
        <v>2454</v>
      </c>
      <c r="U731" s="12" t="s">
        <v>35</v>
      </c>
      <c r="V731" s="94"/>
    </row>
    <row r="732" ht="87" customHeight="1" spans="1:22">
      <c r="A732" s="11">
        <v>728</v>
      </c>
      <c r="B732" s="94" t="s">
        <v>2386</v>
      </c>
      <c r="C732" s="94" t="s">
        <v>2489</v>
      </c>
      <c r="D732" s="12" t="s">
        <v>27</v>
      </c>
      <c r="E732" s="94" t="s">
        <v>2497</v>
      </c>
      <c r="F732" s="12" t="s">
        <v>29</v>
      </c>
      <c r="G732" s="13" t="s">
        <v>38</v>
      </c>
      <c r="H732" s="13" t="s">
        <v>185</v>
      </c>
      <c r="I732" s="84" t="s">
        <v>2498</v>
      </c>
      <c r="J732" s="94" t="s">
        <v>2499</v>
      </c>
      <c r="K732" s="105">
        <v>9.3</v>
      </c>
      <c r="L732" s="105">
        <v>9</v>
      </c>
      <c r="M732" s="26">
        <v>0</v>
      </c>
      <c r="N732" s="94">
        <v>0.3</v>
      </c>
      <c r="O732" s="27">
        <v>97</v>
      </c>
      <c r="P732" s="105">
        <v>42</v>
      </c>
      <c r="Q732" s="105">
        <v>2</v>
      </c>
      <c r="R732" s="105">
        <v>53</v>
      </c>
      <c r="S732" s="115" t="s">
        <v>2405</v>
      </c>
      <c r="T732" s="94" t="s">
        <v>2395</v>
      </c>
      <c r="U732" s="12" t="s">
        <v>35</v>
      </c>
      <c r="V732" s="94"/>
    </row>
    <row r="733" ht="87" customHeight="1" spans="1:22">
      <c r="A733" s="11">
        <v>729</v>
      </c>
      <c r="B733" s="94" t="s">
        <v>2386</v>
      </c>
      <c r="C733" s="94" t="s">
        <v>2489</v>
      </c>
      <c r="D733" s="12" t="s">
        <v>27</v>
      </c>
      <c r="E733" s="94" t="s">
        <v>2391</v>
      </c>
      <c r="F733" s="12" t="s">
        <v>29</v>
      </c>
      <c r="G733" s="13" t="s">
        <v>38</v>
      </c>
      <c r="H733" s="13" t="s">
        <v>185</v>
      </c>
      <c r="I733" s="84" t="s">
        <v>2500</v>
      </c>
      <c r="J733" s="94" t="s">
        <v>2501</v>
      </c>
      <c r="K733" s="105">
        <v>2.3</v>
      </c>
      <c r="L733" s="105">
        <v>2</v>
      </c>
      <c r="M733" s="26">
        <v>0</v>
      </c>
      <c r="N733" s="94">
        <v>0.3</v>
      </c>
      <c r="O733" s="27">
        <v>77</v>
      </c>
      <c r="P733" s="105">
        <v>46</v>
      </c>
      <c r="Q733" s="105">
        <v>0</v>
      </c>
      <c r="R733" s="105">
        <v>31</v>
      </c>
      <c r="S733" s="115" t="s">
        <v>2405</v>
      </c>
      <c r="T733" s="94" t="s">
        <v>2395</v>
      </c>
      <c r="U733" s="12" t="s">
        <v>35</v>
      </c>
      <c r="V733" s="94"/>
    </row>
    <row r="734" ht="87" customHeight="1" spans="1:22">
      <c r="A734" s="11">
        <v>730</v>
      </c>
      <c r="B734" s="94" t="s">
        <v>2386</v>
      </c>
      <c r="C734" s="94" t="s">
        <v>2489</v>
      </c>
      <c r="D734" s="12" t="s">
        <v>27</v>
      </c>
      <c r="E734" s="94" t="s">
        <v>2497</v>
      </c>
      <c r="F734" s="12" t="s">
        <v>29</v>
      </c>
      <c r="G734" s="13" t="s">
        <v>38</v>
      </c>
      <c r="H734" s="13" t="s">
        <v>185</v>
      </c>
      <c r="I734" s="84" t="s">
        <v>2502</v>
      </c>
      <c r="J734" s="94" t="s">
        <v>2503</v>
      </c>
      <c r="K734" s="105">
        <v>7.3</v>
      </c>
      <c r="L734" s="105">
        <v>7</v>
      </c>
      <c r="M734" s="26">
        <v>0</v>
      </c>
      <c r="N734" s="94">
        <v>0.3</v>
      </c>
      <c r="O734" s="27">
        <v>101</v>
      </c>
      <c r="P734" s="105">
        <v>45</v>
      </c>
      <c r="Q734" s="105">
        <v>0</v>
      </c>
      <c r="R734" s="105">
        <v>56</v>
      </c>
      <c r="S734" s="115" t="s">
        <v>2405</v>
      </c>
      <c r="T734" s="94" t="s">
        <v>2395</v>
      </c>
      <c r="U734" s="12" t="s">
        <v>35</v>
      </c>
      <c r="V734" s="94"/>
    </row>
    <row r="735" ht="87" customHeight="1" spans="1:22">
      <c r="A735" s="11">
        <v>731</v>
      </c>
      <c r="B735" s="94" t="s">
        <v>2386</v>
      </c>
      <c r="C735" s="94" t="s">
        <v>2504</v>
      </c>
      <c r="D735" s="12" t="s">
        <v>27</v>
      </c>
      <c r="E735" s="94" t="s">
        <v>69</v>
      </c>
      <c r="F735" s="94" t="s">
        <v>49</v>
      </c>
      <c r="G735" s="13" t="s">
        <v>38</v>
      </c>
      <c r="H735" s="13" t="s">
        <v>185</v>
      </c>
      <c r="I735" s="84" t="s">
        <v>2505</v>
      </c>
      <c r="J735" s="94" t="s">
        <v>2506</v>
      </c>
      <c r="K735" s="105">
        <v>5</v>
      </c>
      <c r="L735" s="105">
        <v>5</v>
      </c>
      <c r="M735" s="26">
        <v>0</v>
      </c>
      <c r="N735" s="24">
        <v>0</v>
      </c>
      <c r="O735" s="27">
        <v>47</v>
      </c>
      <c r="P735" s="105">
        <v>47</v>
      </c>
      <c r="Q735" s="105">
        <v>0</v>
      </c>
      <c r="R735" s="105">
        <v>0</v>
      </c>
      <c r="S735" s="94" t="s">
        <v>2431</v>
      </c>
      <c r="T735" s="94" t="s">
        <v>73</v>
      </c>
      <c r="U735" s="12" t="s">
        <v>35</v>
      </c>
      <c r="V735" s="91"/>
    </row>
    <row r="736" ht="87" customHeight="1" spans="1:22">
      <c r="A736" s="11">
        <v>732</v>
      </c>
      <c r="B736" s="94" t="s">
        <v>2386</v>
      </c>
      <c r="C736" s="94" t="s">
        <v>2504</v>
      </c>
      <c r="D736" s="12" t="s">
        <v>27</v>
      </c>
      <c r="E736" s="94" t="s">
        <v>2507</v>
      </c>
      <c r="F736" s="94" t="s">
        <v>49</v>
      </c>
      <c r="G736" s="13" t="s">
        <v>38</v>
      </c>
      <c r="H736" s="13" t="s">
        <v>185</v>
      </c>
      <c r="I736" s="84" t="s">
        <v>2508</v>
      </c>
      <c r="J736" s="94" t="s">
        <v>2509</v>
      </c>
      <c r="K736" s="105">
        <v>5.35</v>
      </c>
      <c r="L736" s="105">
        <v>5</v>
      </c>
      <c r="M736" s="26">
        <v>0</v>
      </c>
      <c r="N736" s="106">
        <v>0.35</v>
      </c>
      <c r="O736" s="27">
        <v>73</v>
      </c>
      <c r="P736" s="105">
        <v>32</v>
      </c>
      <c r="Q736" s="105">
        <v>0</v>
      </c>
      <c r="R736" s="105">
        <v>41</v>
      </c>
      <c r="S736" s="94" t="s">
        <v>2510</v>
      </c>
      <c r="T736" s="94" t="s">
        <v>73</v>
      </c>
      <c r="U736" s="12" t="s">
        <v>35</v>
      </c>
      <c r="V736" s="114"/>
    </row>
    <row r="737" ht="87" customHeight="1" spans="1:22">
      <c r="A737" s="11">
        <v>733</v>
      </c>
      <c r="B737" s="94" t="s">
        <v>2386</v>
      </c>
      <c r="C737" s="94" t="s">
        <v>2504</v>
      </c>
      <c r="D737" s="12" t="s">
        <v>27</v>
      </c>
      <c r="E737" s="94" t="s">
        <v>69</v>
      </c>
      <c r="F737" s="94" t="s">
        <v>49</v>
      </c>
      <c r="G737" s="13" t="s">
        <v>38</v>
      </c>
      <c r="H737" s="13" t="s">
        <v>185</v>
      </c>
      <c r="I737" s="84" t="s">
        <v>2511</v>
      </c>
      <c r="J737" s="94" t="s">
        <v>2512</v>
      </c>
      <c r="K737" s="105">
        <v>5.08</v>
      </c>
      <c r="L737" s="105">
        <v>5</v>
      </c>
      <c r="M737" s="26">
        <v>0</v>
      </c>
      <c r="N737" s="94">
        <v>0.08</v>
      </c>
      <c r="O737" s="27">
        <v>88</v>
      </c>
      <c r="P737" s="105">
        <v>34</v>
      </c>
      <c r="Q737" s="105">
        <v>0</v>
      </c>
      <c r="R737" s="105">
        <v>54</v>
      </c>
      <c r="S737" s="94" t="s">
        <v>2431</v>
      </c>
      <c r="T737" s="94" t="s">
        <v>73</v>
      </c>
      <c r="U737" s="12" t="s">
        <v>35</v>
      </c>
      <c r="V737" s="114"/>
    </row>
    <row r="738" ht="87" customHeight="1" spans="1:22">
      <c r="A738" s="11">
        <v>734</v>
      </c>
      <c r="B738" s="94" t="s">
        <v>2386</v>
      </c>
      <c r="C738" s="94" t="s">
        <v>2504</v>
      </c>
      <c r="D738" s="12" t="s">
        <v>27</v>
      </c>
      <c r="E738" s="94" t="s">
        <v>69</v>
      </c>
      <c r="F738" s="94" t="s">
        <v>49</v>
      </c>
      <c r="G738" s="13" t="s">
        <v>38</v>
      </c>
      <c r="H738" s="13" t="s">
        <v>185</v>
      </c>
      <c r="I738" s="84" t="s">
        <v>2513</v>
      </c>
      <c r="J738" s="94" t="s">
        <v>2514</v>
      </c>
      <c r="K738" s="105">
        <v>5.15</v>
      </c>
      <c r="L738" s="105">
        <v>5</v>
      </c>
      <c r="M738" s="26">
        <v>0</v>
      </c>
      <c r="N738" s="94">
        <v>0.15</v>
      </c>
      <c r="O738" s="27">
        <v>68</v>
      </c>
      <c r="P738" s="105">
        <v>31</v>
      </c>
      <c r="Q738" s="105">
        <v>0</v>
      </c>
      <c r="R738" s="105">
        <v>37</v>
      </c>
      <c r="S738" s="94" t="s">
        <v>2431</v>
      </c>
      <c r="T738" s="94" t="s">
        <v>73</v>
      </c>
      <c r="U738" s="12" t="s">
        <v>35</v>
      </c>
      <c r="V738" s="114"/>
    </row>
    <row r="739" ht="87" customHeight="1" spans="1:22">
      <c r="A739" s="11">
        <v>735</v>
      </c>
      <c r="B739" s="94" t="s">
        <v>2386</v>
      </c>
      <c r="C739" s="94" t="s">
        <v>2504</v>
      </c>
      <c r="D739" s="12" t="s">
        <v>27</v>
      </c>
      <c r="E739" s="94" t="s">
        <v>69</v>
      </c>
      <c r="F739" s="94" t="s">
        <v>49</v>
      </c>
      <c r="G739" s="13" t="s">
        <v>38</v>
      </c>
      <c r="H739" s="13" t="s">
        <v>185</v>
      </c>
      <c r="I739" s="84" t="s">
        <v>2515</v>
      </c>
      <c r="J739" s="94" t="s">
        <v>2516</v>
      </c>
      <c r="K739" s="105">
        <v>5.05</v>
      </c>
      <c r="L739" s="105">
        <v>5</v>
      </c>
      <c r="M739" s="26">
        <v>0</v>
      </c>
      <c r="N739" s="94">
        <v>0.05</v>
      </c>
      <c r="O739" s="27">
        <v>54</v>
      </c>
      <c r="P739" s="105">
        <v>23</v>
      </c>
      <c r="Q739" s="105">
        <v>0</v>
      </c>
      <c r="R739" s="105">
        <v>31</v>
      </c>
      <c r="S739" s="94" t="s">
        <v>2431</v>
      </c>
      <c r="T739" s="94" t="s">
        <v>73</v>
      </c>
      <c r="U739" s="12" t="s">
        <v>35</v>
      </c>
      <c r="V739" s="114"/>
    </row>
    <row r="740" ht="87" customHeight="1" spans="1:22">
      <c r="A740" s="11">
        <v>736</v>
      </c>
      <c r="B740" s="94" t="s">
        <v>2386</v>
      </c>
      <c r="C740" s="94" t="s">
        <v>2517</v>
      </c>
      <c r="D740" s="12" t="s">
        <v>27</v>
      </c>
      <c r="E740" s="94" t="s">
        <v>2518</v>
      </c>
      <c r="F740" s="94" t="s">
        <v>49</v>
      </c>
      <c r="G740" s="13" t="s">
        <v>38</v>
      </c>
      <c r="H740" s="13" t="s">
        <v>185</v>
      </c>
      <c r="I740" s="84" t="s">
        <v>2519</v>
      </c>
      <c r="J740" s="94" t="s">
        <v>2520</v>
      </c>
      <c r="K740" s="105">
        <v>6</v>
      </c>
      <c r="L740" s="105">
        <v>5</v>
      </c>
      <c r="M740" s="26">
        <v>0</v>
      </c>
      <c r="N740" s="94">
        <v>1</v>
      </c>
      <c r="O740" s="27">
        <v>83</v>
      </c>
      <c r="P740" s="105">
        <v>31</v>
      </c>
      <c r="Q740" s="105">
        <v>1</v>
      </c>
      <c r="R740" s="105">
        <v>51</v>
      </c>
      <c r="S740" s="94" t="s">
        <v>2431</v>
      </c>
      <c r="T740" s="94" t="s">
        <v>73</v>
      </c>
      <c r="U740" s="12" t="s">
        <v>35</v>
      </c>
      <c r="V740" s="116"/>
    </row>
    <row r="741" ht="87" customHeight="1" spans="1:22">
      <c r="A741" s="11">
        <v>737</v>
      </c>
      <c r="B741" s="94" t="s">
        <v>2386</v>
      </c>
      <c r="C741" s="94" t="s">
        <v>2517</v>
      </c>
      <c r="D741" s="12" t="s">
        <v>27</v>
      </c>
      <c r="E741" s="94" t="s">
        <v>2518</v>
      </c>
      <c r="F741" s="94" t="s">
        <v>49</v>
      </c>
      <c r="G741" s="13" t="s">
        <v>38</v>
      </c>
      <c r="H741" s="13" t="s">
        <v>185</v>
      </c>
      <c r="I741" s="84" t="s">
        <v>2521</v>
      </c>
      <c r="J741" s="94" t="s">
        <v>2522</v>
      </c>
      <c r="K741" s="105">
        <v>6</v>
      </c>
      <c r="L741" s="105">
        <v>5</v>
      </c>
      <c r="M741" s="26">
        <v>0</v>
      </c>
      <c r="N741" s="94">
        <v>1</v>
      </c>
      <c r="O741" s="27">
        <v>79</v>
      </c>
      <c r="P741" s="105">
        <v>35</v>
      </c>
      <c r="Q741" s="105">
        <v>1</v>
      </c>
      <c r="R741" s="105">
        <v>43</v>
      </c>
      <c r="S741" s="94" t="s">
        <v>2431</v>
      </c>
      <c r="T741" s="94" t="s">
        <v>73</v>
      </c>
      <c r="U741" s="12" t="s">
        <v>35</v>
      </c>
      <c r="V741" s="116"/>
    </row>
    <row r="742" ht="87" customHeight="1" spans="1:22">
      <c r="A742" s="11">
        <v>738</v>
      </c>
      <c r="B742" s="95" t="s">
        <v>2523</v>
      </c>
      <c r="C742" s="96" t="s">
        <v>2524</v>
      </c>
      <c r="D742" s="96" t="s">
        <v>27</v>
      </c>
      <c r="E742" s="96" t="s">
        <v>1766</v>
      </c>
      <c r="F742" s="96" t="s">
        <v>37</v>
      </c>
      <c r="G742" s="96">
        <v>2021.01</v>
      </c>
      <c r="H742" s="96">
        <v>2021.07</v>
      </c>
      <c r="I742" s="107" t="s">
        <v>2525</v>
      </c>
      <c r="J742" s="107" t="s">
        <v>2526</v>
      </c>
      <c r="K742" s="99">
        <v>9.45</v>
      </c>
      <c r="L742" s="99">
        <v>5</v>
      </c>
      <c r="M742" s="26">
        <v>0</v>
      </c>
      <c r="N742" s="99">
        <v>4.45</v>
      </c>
      <c r="O742" s="27">
        <v>13</v>
      </c>
      <c r="P742" s="99">
        <v>13</v>
      </c>
      <c r="Q742" s="99">
        <v>0</v>
      </c>
      <c r="R742" s="99">
        <v>0</v>
      </c>
      <c r="S742" s="107" t="s">
        <v>2527</v>
      </c>
      <c r="T742" s="107" t="s">
        <v>73</v>
      </c>
      <c r="U742" s="96" t="s">
        <v>35</v>
      </c>
      <c r="V742" s="96"/>
    </row>
    <row r="743" ht="87" customHeight="1" spans="1:22">
      <c r="A743" s="11">
        <v>739</v>
      </c>
      <c r="B743" s="95" t="s">
        <v>2523</v>
      </c>
      <c r="C743" s="96" t="s">
        <v>2524</v>
      </c>
      <c r="D743" s="96" t="s">
        <v>27</v>
      </c>
      <c r="E743" s="96" t="s">
        <v>1766</v>
      </c>
      <c r="F743" s="96" t="s">
        <v>37</v>
      </c>
      <c r="G743" s="97">
        <v>2021.09</v>
      </c>
      <c r="H743" s="98">
        <v>2021.1</v>
      </c>
      <c r="I743" s="96" t="s">
        <v>2528</v>
      </c>
      <c r="J743" s="107" t="s">
        <v>2529</v>
      </c>
      <c r="K743" s="99">
        <v>7.2</v>
      </c>
      <c r="L743" s="99">
        <v>5</v>
      </c>
      <c r="M743" s="26">
        <v>0</v>
      </c>
      <c r="N743" s="96">
        <v>2.2</v>
      </c>
      <c r="O743" s="27">
        <v>11</v>
      </c>
      <c r="P743" s="99">
        <v>11</v>
      </c>
      <c r="Q743" s="99">
        <v>0</v>
      </c>
      <c r="R743" s="99">
        <v>0</v>
      </c>
      <c r="S743" s="117" t="s">
        <v>2530</v>
      </c>
      <c r="T743" s="117" t="s">
        <v>73</v>
      </c>
      <c r="U743" s="96" t="s">
        <v>35</v>
      </c>
      <c r="V743" s="107"/>
    </row>
    <row r="744" ht="87" customHeight="1" spans="1:22">
      <c r="A744" s="11">
        <v>740</v>
      </c>
      <c r="B744" s="95" t="s">
        <v>2523</v>
      </c>
      <c r="C744" s="96" t="s">
        <v>2524</v>
      </c>
      <c r="D744" s="96" t="s">
        <v>27</v>
      </c>
      <c r="E744" s="96" t="s">
        <v>1766</v>
      </c>
      <c r="F744" s="96" t="s">
        <v>37</v>
      </c>
      <c r="G744" s="97" t="s">
        <v>38</v>
      </c>
      <c r="H744" s="97" t="s">
        <v>62</v>
      </c>
      <c r="I744" s="96" t="s">
        <v>2531</v>
      </c>
      <c r="J744" s="107" t="s">
        <v>2532</v>
      </c>
      <c r="K744" s="99">
        <v>5.4</v>
      </c>
      <c r="L744" s="99">
        <v>5</v>
      </c>
      <c r="M744" s="26">
        <v>0</v>
      </c>
      <c r="N744" s="96">
        <v>0.4</v>
      </c>
      <c r="O744" s="27">
        <v>6</v>
      </c>
      <c r="P744" s="99">
        <v>6</v>
      </c>
      <c r="Q744" s="99">
        <v>0</v>
      </c>
      <c r="R744" s="99">
        <v>0</v>
      </c>
      <c r="S744" s="117" t="s">
        <v>2533</v>
      </c>
      <c r="T744" s="117" t="s">
        <v>73</v>
      </c>
      <c r="U744" s="107" t="s">
        <v>67</v>
      </c>
      <c r="V744" s="107"/>
    </row>
    <row r="745" ht="87" customHeight="1" spans="1:22">
      <c r="A745" s="11">
        <v>741</v>
      </c>
      <c r="B745" s="95" t="s">
        <v>2523</v>
      </c>
      <c r="C745" s="96" t="s">
        <v>2534</v>
      </c>
      <c r="D745" s="96" t="s">
        <v>27</v>
      </c>
      <c r="E745" s="96" t="s">
        <v>1766</v>
      </c>
      <c r="F745" s="96" t="s">
        <v>37</v>
      </c>
      <c r="G745" s="96">
        <v>2021.01</v>
      </c>
      <c r="H745" s="96">
        <v>2021.05</v>
      </c>
      <c r="I745" s="96" t="s">
        <v>2535</v>
      </c>
      <c r="J745" s="96" t="s">
        <v>2536</v>
      </c>
      <c r="K745" s="99">
        <v>6.84</v>
      </c>
      <c r="L745" s="99">
        <v>5</v>
      </c>
      <c r="M745" s="26">
        <v>0</v>
      </c>
      <c r="N745" s="99">
        <v>1.84</v>
      </c>
      <c r="O745" s="27">
        <v>18</v>
      </c>
      <c r="P745" s="99">
        <v>18</v>
      </c>
      <c r="Q745" s="99">
        <v>0</v>
      </c>
      <c r="R745" s="99">
        <v>0</v>
      </c>
      <c r="S745" s="96" t="s">
        <v>2537</v>
      </c>
      <c r="T745" s="96" t="s">
        <v>1577</v>
      </c>
      <c r="U745" s="96" t="s">
        <v>35</v>
      </c>
      <c r="V745" s="96"/>
    </row>
    <row r="746" ht="87" customHeight="1" spans="1:22">
      <c r="A746" s="11">
        <v>742</v>
      </c>
      <c r="B746" s="95" t="s">
        <v>2523</v>
      </c>
      <c r="C746" s="96" t="s">
        <v>2534</v>
      </c>
      <c r="D746" s="96" t="s">
        <v>27</v>
      </c>
      <c r="E746" s="96" t="s">
        <v>69</v>
      </c>
      <c r="F746" s="96" t="s">
        <v>49</v>
      </c>
      <c r="G746" s="99">
        <v>2021.07</v>
      </c>
      <c r="H746" s="96">
        <v>2021.09</v>
      </c>
      <c r="I746" s="96" t="s">
        <v>2538</v>
      </c>
      <c r="J746" s="96" t="s">
        <v>2539</v>
      </c>
      <c r="K746" s="99">
        <v>5.8</v>
      </c>
      <c r="L746" s="99">
        <v>5</v>
      </c>
      <c r="M746" s="26">
        <v>0</v>
      </c>
      <c r="N746" s="99">
        <v>0.8</v>
      </c>
      <c r="O746" s="27">
        <v>15</v>
      </c>
      <c r="P746" s="99">
        <v>15</v>
      </c>
      <c r="Q746" s="99">
        <v>0</v>
      </c>
      <c r="R746" s="99">
        <v>0</v>
      </c>
      <c r="S746" s="96" t="s">
        <v>2540</v>
      </c>
      <c r="T746" s="96" t="s">
        <v>1577</v>
      </c>
      <c r="U746" s="96" t="s">
        <v>35</v>
      </c>
      <c r="V746" s="96"/>
    </row>
    <row r="747" ht="87" customHeight="1" spans="1:22">
      <c r="A747" s="11">
        <v>743</v>
      </c>
      <c r="B747" s="95" t="s">
        <v>2523</v>
      </c>
      <c r="C747" s="96" t="s">
        <v>2534</v>
      </c>
      <c r="D747" s="96" t="s">
        <v>27</v>
      </c>
      <c r="E747" s="96" t="s">
        <v>69</v>
      </c>
      <c r="F747" s="96" t="s">
        <v>49</v>
      </c>
      <c r="G747" s="100">
        <v>2021.09</v>
      </c>
      <c r="H747" s="101">
        <v>2021.12</v>
      </c>
      <c r="I747" s="96" t="s">
        <v>2541</v>
      </c>
      <c r="J747" s="96" t="s">
        <v>2542</v>
      </c>
      <c r="K747" s="99">
        <v>12.15</v>
      </c>
      <c r="L747" s="99">
        <v>10</v>
      </c>
      <c r="M747" s="26">
        <v>0</v>
      </c>
      <c r="N747" s="99">
        <v>2.15</v>
      </c>
      <c r="O747" s="27">
        <v>16</v>
      </c>
      <c r="P747" s="99">
        <v>3</v>
      </c>
      <c r="Q747" s="99">
        <v>0</v>
      </c>
      <c r="R747" s="99">
        <v>13</v>
      </c>
      <c r="S747" s="96" t="s">
        <v>2543</v>
      </c>
      <c r="T747" s="96" t="s">
        <v>1577</v>
      </c>
      <c r="U747" s="96" t="s">
        <v>67</v>
      </c>
      <c r="V747" s="96"/>
    </row>
    <row r="748" ht="87" customHeight="1" spans="1:22">
      <c r="A748" s="11">
        <v>744</v>
      </c>
      <c r="B748" s="95" t="s">
        <v>2523</v>
      </c>
      <c r="C748" s="96" t="s">
        <v>2534</v>
      </c>
      <c r="D748" s="96" t="s">
        <v>27</v>
      </c>
      <c r="E748" s="96" t="s">
        <v>69</v>
      </c>
      <c r="F748" s="96" t="s">
        <v>49</v>
      </c>
      <c r="G748" s="100">
        <v>2021.09</v>
      </c>
      <c r="H748" s="101">
        <v>2021.12</v>
      </c>
      <c r="I748" s="96" t="s">
        <v>2544</v>
      </c>
      <c r="J748" s="96" t="s">
        <v>2545</v>
      </c>
      <c r="K748" s="99">
        <v>5.2</v>
      </c>
      <c r="L748" s="99">
        <v>5</v>
      </c>
      <c r="M748" s="26">
        <v>0</v>
      </c>
      <c r="N748" s="99">
        <v>0.2</v>
      </c>
      <c r="O748" s="27">
        <v>48</v>
      </c>
      <c r="P748" s="99">
        <v>4</v>
      </c>
      <c r="Q748" s="99">
        <v>0</v>
      </c>
      <c r="R748" s="99">
        <v>44</v>
      </c>
      <c r="S748" s="96" t="s">
        <v>2546</v>
      </c>
      <c r="T748" s="96" t="s">
        <v>1577</v>
      </c>
      <c r="U748" s="96" t="s">
        <v>67</v>
      </c>
      <c r="V748" s="96"/>
    </row>
    <row r="749" ht="87" customHeight="1" spans="1:22">
      <c r="A749" s="11">
        <v>745</v>
      </c>
      <c r="B749" s="95" t="s">
        <v>2523</v>
      </c>
      <c r="C749" s="96" t="s">
        <v>2534</v>
      </c>
      <c r="D749" s="96" t="s">
        <v>27</v>
      </c>
      <c r="E749" s="96" t="s">
        <v>1766</v>
      </c>
      <c r="F749" s="96" t="s">
        <v>37</v>
      </c>
      <c r="G749" s="100">
        <v>2021.09</v>
      </c>
      <c r="H749" s="101">
        <v>2021.12</v>
      </c>
      <c r="I749" s="96" t="s">
        <v>2547</v>
      </c>
      <c r="J749" s="96" t="s">
        <v>2548</v>
      </c>
      <c r="K749" s="99">
        <v>5.26</v>
      </c>
      <c r="L749" s="99">
        <v>5</v>
      </c>
      <c r="M749" s="26">
        <v>0</v>
      </c>
      <c r="N749" s="99">
        <v>0.26</v>
      </c>
      <c r="O749" s="27">
        <v>23</v>
      </c>
      <c r="P749" s="99">
        <v>3</v>
      </c>
      <c r="Q749" s="99">
        <v>0</v>
      </c>
      <c r="R749" s="99">
        <v>20</v>
      </c>
      <c r="S749" s="96" t="s">
        <v>2549</v>
      </c>
      <c r="T749" s="96" t="s">
        <v>73</v>
      </c>
      <c r="U749" s="96" t="s">
        <v>67</v>
      </c>
      <c r="V749" s="96"/>
    </row>
    <row r="750" ht="87" customHeight="1" spans="1:22">
      <c r="A750" s="11">
        <v>746</v>
      </c>
      <c r="B750" s="95" t="s">
        <v>2523</v>
      </c>
      <c r="C750" s="96" t="s">
        <v>2550</v>
      </c>
      <c r="D750" s="96" t="s">
        <v>27</v>
      </c>
      <c r="E750" s="96" t="s">
        <v>69</v>
      </c>
      <c r="F750" s="96" t="s">
        <v>49</v>
      </c>
      <c r="G750" s="96">
        <v>2021.03</v>
      </c>
      <c r="H750" s="96">
        <v>2021.06</v>
      </c>
      <c r="I750" s="107" t="s">
        <v>2551</v>
      </c>
      <c r="J750" s="96" t="s">
        <v>2552</v>
      </c>
      <c r="K750" s="99">
        <v>12.9478</v>
      </c>
      <c r="L750" s="99">
        <v>5</v>
      </c>
      <c r="M750" s="26">
        <v>0</v>
      </c>
      <c r="N750" s="96">
        <v>7.9478</v>
      </c>
      <c r="O750" s="27">
        <v>5</v>
      </c>
      <c r="P750" s="99">
        <v>5</v>
      </c>
      <c r="Q750" s="99">
        <v>0</v>
      </c>
      <c r="R750" s="99">
        <v>0</v>
      </c>
      <c r="S750" s="118" t="s">
        <v>2553</v>
      </c>
      <c r="T750" s="118" t="s">
        <v>134</v>
      </c>
      <c r="U750" s="96" t="s">
        <v>35</v>
      </c>
      <c r="V750" s="107"/>
    </row>
    <row r="751" ht="87" customHeight="1" spans="1:22">
      <c r="A751" s="11">
        <v>747</v>
      </c>
      <c r="B751" s="95" t="s">
        <v>2523</v>
      </c>
      <c r="C751" s="96" t="s">
        <v>2550</v>
      </c>
      <c r="D751" s="96" t="s">
        <v>27</v>
      </c>
      <c r="E751" s="96" t="s">
        <v>69</v>
      </c>
      <c r="F751" s="96" t="s">
        <v>49</v>
      </c>
      <c r="G751" s="96">
        <v>2021.06</v>
      </c>
      <c r="H751" s="96">
        <v>2021.07</v>
      </c>
      <c r="I751" s="107" t="s">
        <v>2554</v>
      </c>
      <c r="J751" s="107" t="s">
        <v>2555</v>
      </c>
      <c r="K751" s="99">
        <v>13</v>
      </c>
      <c r="L751" s="99">
        <v>5</v>
      </c>
      <c r="M751" s="26">
        <v>0</v>
      </c>
      <c r="N751" s="96">
        <v>8</v>
      </c>
      <c r="O751" s="27">
        <v>25</v>
      </c>
      <c r="P751" s="99">
        <v>25</v>
      </c>
      <c r="Q751" s="99">
        <v>0</v>
      </c>
      <c r="R751" s="99">
        <v>0</v>
      </c>
      <c r="S751" s="118" t="s">
        <v>2556</v>
      </c>
      <c r="T751" s="118" t="s">
        <v>73</v>
      </c>
      <c r="U751" s="96" t="s">
        <v>35</v>
      </c>
      <c r="V751" s="107"/>
    </row>
    <row r="752" ht="87" customHeight="1" spans="1:22">
      <c r="A752" s="11">
        <v>748</v>
      </c>
      <c r="B752" s="95" t="s">
        <v>2523</v>
      </c>
      <c r="C752" s="96" t="s">
        <v>2550</v>
      </c>
      <c r="D752" s="96" t="s">
        <v>27</v>
      </c>
      <c r="E752" s="96" t="s">
        <v>69</v>
      </c>
      <c r="F752" s="96" t="s">
        <v>49</v>
      </c>
      <c r="G752" s="96">
        <v>2021.06</v>
      </c>
      <c r="H752" s="96">
        <v>2021.07</v>
      </c>
      <c r="I752" s="107" t="s">
        <v>2557</v>
      </c>
      <c r="J752" s="107" t="s">
        <v>2558</v>
      </c>
      <c r="K752" s="99">
        <v>5.7</v>
      </c>
      <c r="L752" s="99">
        <v>5</v>
      </c>
      <c r="M752" s="26">
        <v>0</v>
      </c>
      <c r="N752" s="96">
        <v>0.7</v>
      </c>
      <c r="O752" s="27">
        <v>7</v>
      </c>
      <c r="P752" s="99">
        <v>7</v>
      </c>
      <c r="Q752" s="99">
        <v>0</v>
      </c>
      <c r="R752" s="99">
        <v>0</v>
      </c>
      <c r="S752" s="118" t="s">
        <v>2559</v>
      </c>
      <c r="T752" s="118" t="s">
        <v>73</v>
      </c>
      <c r="U752" s="96" t="s">
        <v>35</v>
      </c>
      <c r="V752" s="107"/>
    </row>
    <row r="753" ht="87" customHeight="1" spans="1:22">
      <c r="A753" s="11">
        <v>749</v>
      </c>
      <c r="B753" s="95" t="s">
        <v>2523</v>
      </c>
      <c r="C753" s="96" t="s">
        <v>2550</v>
      </c>
      <c r="D753" s="96" t="s">
        <v>27</v>
      </c>
      <c r="E753" s="96" t="s">
        <v>2560</v>
      </c>
      <c r="F753" s="96" t="s">
        <v>49</v>
      </c>
      <c r="G753" s="97">
        <v>2021.09</v>
      </c>
      <c r="H753" s="96">
        <v>2021.11</v>
      </c>
      <c r="I753" s="107" t="s">
        <v>2561</v>
      </c>
      <c r="J753" s="107" t="s">
        <v>2562</v>
      </c>
      <c r="K753" s="99">
        <v>40.85</v>
      </c>
      <c r="L753" s="99">
        <v>40</v>
      </c>
      <c r="M753" s="26">
        <v>0</v>
      </c>
      <c r="N753" s="96">
        <v>0.85</v>
      </c>
      <c r="O753" s="27">
        <v>26</v>
      </c>
      <c r="P753" s="99">
        <v>26</v>
      </c>
      <c r="Q753" s="99">
        <v>0</v>
      </c>
      <c r="R753" s="99">
        <v>0</v>
      </c>
      <c r="S753" s="118" t="s">
        <v>2563</v>
      </c>
      <c r="T753" s="118" t="s">
        <v>2564</v>
      </c>
      <c r="U753" s="107" t="s">
        <v>67</v>
      </c>
      <c r="V753" s="107"/>
    </row>
    <row r="754" ht="87" customHeight="1" spans="1:22">
      <c r="A754" s="11">
        <v>750</v>
      </c>
      <c r="B754" s="95" t="s">
        <v>2523</v>
      </c>
      <c r="C754" s="96" t="s">
        <v>2565</v>
      </c>
      <c r="D754" s="96" t="s">
        <v>27</v>
      </c>
      <c r="E754" s="96" t="s">
        <v>2566</v>
      </c>
      <c r="F754" s="96" t="s">
        <v>37</v>
      </c>
      <c r="G754" s="96">
        <v>2021.03</v>
      </c>
      <c r="H754" s="96">
        <v>2021.06</v>
      </c>
      <c r="I754" s="96" t="s">
        <v>2567</v>
      </c>
      <c r="J754" s="96" t="s">
        <v>2568</v>
      </c>
      <c r="K754" s="99">
        <v>5.95</v>
      </c>
      <c r="L754" s="99">
        <v>5</v>
      </c>
      <c r="M754" s="26">
        <v>0</v>
      </c>
      <c r="N754" s="99">
        <v>0.95</v>
      </c>
      <c r="O754" s="27">
        <v>17</v>
      </c>
      <c r="P754" s="99">
        <v>17</v>
      </c>
      <c r="Q754" s="99">
        <v>0</v>
      </c>
      <c r="R754" s="99">
        <v>0</v>
      </c>
      <c r="S754" s="96" t="s">
        <v>2569</v>
      </c>
      <c r="T754" s="96" t="s">
        <v>2570</v>
      </c>
      <c r="U754" s="96" t="s">
        <v>35</v>
      </c>
      <c r="V754" s="96"/>
    </row>
    <row r="755" ht="87" customHeight="1" spans="1:22">
      <c r="A755" s="11">
        <v>751</v>
      </c>
      <c r="B755" s="95" t="s">
        <v>2523</v>
      </c>
      <c r="C755" s="96" t="s">
        <v>2565</v>
      </c>
      <c r="D755" s="96" t="s">
        <v>27</v>
      </c>
      <c r="E755" s="96" t="s">
        <v>2571</v>
      </c>
      <c r="F755" s="96" t="s">
        <v>49</v>
      </c>
      <c r="G755" s="96">
        <v>2021.11</v>
      </c>
      <c r="H755" s="96">
        <v>2021.12</v>
      </c>
      <c r="I755" s="96" t="s">
        <v>2572</v>
      </c>
      <c r="J755" s="96" t="s">
        <v>2573</v>
      </c>
      <c r="K755" s="99">
        <v>5.2</v>
      </c>
      <c r="L755" s="99">
        <v>5</v>
      </c>
      <c r="M755" s="26">
        <v>0</v>
      </c>
      <c r="N755" s="96">
        <v>0.2</v>
      </c>
      <c r="O755" s="27">
        <v>15</v>
      </c>
      <c r="P755" s="99">
        <v>3</v>
      </c>
      <c r="Q755" s="99">
        <v>0</v>
      </c>
      <c r="R755" s="99">
        <v>12</v>
      </c>
      <c r="S755" s="96" t="s">
        <v>2574</v>
      </c>
      <c r="T755" s="96" t="s">
        <v>2575</v>
      </c>
      <c r="U755" s="107" t="s">
        <v>67</v>
      </c>
      <c r="V755" s="107"/>
    </row>
    <row r="756" ht="87" customHeight="1" spans="1:22">
      <c r="A756" s="11">
        <v>752</v>
      </c>
      <c r="B756" s="95" t="s">
        <v>2523</v>
      </c>
      <c r="C756" s="96" t="s">
        <v>2565</v>
      </c>
      <c r="D756" s="96" t="s">
        <v>27</v>
      </c>
      <c r="E756" s="96" t="s">
        <v>28</v>
      </c>
      <c r="F756" s="96" t="s">
        <v>37</v>
      </c>
      <c r="G756" s="97" t="s">
        <v>38</v>
      </c>
      <c r="H756" s="96">
        <v>2021.12</v>
      </c>
      <c r="I756" s="96" t="s">
        <v>2576</v>
      </c>
      <c r="J756" s="96" t="s">
        <v>2577</v>
      </c>
      <c r="K756" s="99">
        <v>5.3</v>
      </c>
      <c r="L756" s="99">
        <v>5</v>
      </c>
      <c r="M756" s="26">
        <v>0</v>
      </c>
      <c r="N756" s="96">
        <v>0.3</v>
      </c>
      <c r="O756" s="27">
        <v>17</v>
      </c>
      <c r="P756" s="99">
        <v>15</v>
      </c>
      <c r="Q756" s="99">
        <v>2</v>
      </c>
      <c r="R756" s="99">
        <v>0</v>
      </c>
      <c r="S756" s="96" t="s">
        <v>2578</v>
      </c>
      <c r="T756" s="96" t="s">
        <v>2579</v>
      </c>
      <c r="U756" s="107" t="s">
        <v>67</v>
      </c>
      <c r="V756" s="107"/>
    </row>
    <row r="757" ht="87" customHeight="1" spans="1:22">
      <c r="A757" s="11">
        <v>753</v>
      </c>
      <c r="B757" s="95" t="s">
        <v>2523</v>
      </c>
      <c r="C757" s="96" t="s">
        <v>2580</v>
      </c>
      <c r="D757" s="95" t="s">
        <v>27</v>
      </c>
      <c r="E757" s="95" t="s">
        <v>297</v>
      </c>
      <c r="F757" s="95" t="s">
        <v>37</v>
      </c>
      <c r="G757" s="102" t="s">
        <v>788</v>
      </c>
      <c r="H757" s="102" t="s">
        <v>209</v>
      </c>
      <c r="I757" s="95" t="s">
        <v>2580</v>
      </c>
      <c r="J757" s="108" t="s">
        <v>2581</v>
      </c>
      <c r="K757" s="109">
        <v>6.92038</v>
      </c>
      <c r="L757" s="109">
        <v>6</v>
      </c>
      <c r="M757" s="26">
        <v>0</v>
      </c>
      <c r="N757" s="95">
        <v>0.92038</v>
      </c>
      <c r="O757" s="27">
        <v>13</v>
      </c>
      <c r="P757" s="109">
        <v>13</v>
      </c>
      <c r="Q757" s="109">
        <v>0</v>
      </c>
      <c r="R757" s="109">
        <v>0</v>
      </c>
      <c r="S757" s="119" t="s">
        <v>2582</v>
      </c>
      <c r="T757" s="120" t="s">
        <v>2583</v>
      </c>
      <c r="U757" s="96" t="s">
        <v>35</v>
      </c>
      <c r="V757" s="96"/>
    </row>
    <row r="758" ht="87" customHeight="1" spans="1:22">
      <c r="A758" s="11">
        <v>754</v>
      </c>
      <c r="B758" s="95" t="s">
        <v>2523</v>
      </c>
      <c r="C758" s="96" t="s">
        <v>2580</v>
      </c>
      <c r="D758" s="96" t="s">
        <v>27</v>
      </c>
      <c r="E758" s="96" t="s">
        <v>2584</v>
      </c>
      <c r="F758" s="96" t="s">
        <v>37</v>
      </c>
      <c r="G758" s="97" t="s">
        <v>748</v>
      </c>
      <c r="H758" s="97" t="s">
        <v>38</v>
      </c>
      <c r="I758" s="96" t="s">
        <v>2580</v>
      </c>
      <c r="J758" s="96" t="s">
        <v>2585</v>
      </c>
      <c r="K758" s="99">
        <v>6</v>
      </c>
      <c r="L758" s="99">
        <v>5</v>
      </c>
      <c r="M758" s="26">
        <v>0</v>
      </c>
      <c r="N758" s="96">
        <v>1</v>
      </c>
      <c r="O758" s="27">
        <v>6</v>
      </c>
      <c r="P758" s="99">
        <v>4</v>
      </c>
      <c r="Q758" s="99">
        <v>2</v>
      </c>
      <c r="R758" s="99">
        <v>0</v>
      </c>
      <c r="S758" s="117" t="s">
        <v>2586</v>
      </c>
      <c r="T758" s="121" t="s">
        <v>2587</v>
      </c>
      <c r="U758" s="96" t="s">
        <v>35</v>
      </c>
      <c r="V758" s="96"/>
    </row>
    <row r="759" ht="87" customHeight="1" spans="1:22">
      <c r="A759" s="11">
        <v>755</v>
      </c>
      <c r="B759" s="95" t="s">
        <v>2523</v>
      </c>
      <c r="C759" s="96" t="s">
        <v>2580</v>
      </c>
      <c r="D759" s="96" t="s">
        <v>27</v>
      </c>
      <c r="E759" s="96" t="s">
        <v>1802</v>
      </c>
      <c r="F759" s="96" t="s">
        <v>49</v>
      </c>
      <c r="G759" s="97" t="s">
        <v>38</v>
      </c>
      <c r="H759" s="97" t="s">
        <v>185</v>
      </c>
      <c r="I759" s="96" t="s">
        <v>2580</v>
      </c>
      <c r="J759" s="96" t="s">
        <v>2588</v>
      </c>
      <c r="K759" s="99">
        <v>6.8</v>
      </c>
      <c r="L759" s="99">
        <v>5</v>
      </c>
      <c r="M759" s="26">
        <v>0</v>
      </c>
      <c r="N759" s="96">
        <v>1.8</v>
      </c>
      <c r="O759" s="27">
        <v>21</v>
      </c>
      <c r="P759" s="99">
        <v>5</v>
      </c>
      <c r="Q759" s="99">
        <v>2</v>
      </c>
      <c r="R759" s="99">
        <v>14</v>
      </c>
      <c r="S759" s="107" t="s">
        <v>2589</v>
      </c>
      <c r="T759" s="96" t="s">
        <v>2590</v>
      </c>
      <c r="U759" s="96" t="s">
        <v>67</v>
      </c>
      <c r="V759" s="96"/>
    </row>
    <row r="760" ht="87" customHeight="1" spans="1:22">
      <c r="A760" s="11">
        <v>756</v>
      </c>
      <c r="B760" s="95" t="s">
        <v>2523</v>
      </c>
      <c r="C760" s="97" t="s">
        <v>2591</v>
      </c>
      <c r="D760" s="96" t="s">
        <v>27</v>
      </c>
      <c r="E760" s="97" t="s">
        <v>28</v>
      </c>
      <c r="F760" s="97" t="s">
        <v>49</v>
      </c>
      <c r="G760" s="97" t="s">
        <v>2592</v>
      </c>
      <c r="H760" s="97" t="s">
        <v>754</v>
      </c>
      <c r="I760" s="96" t="s">
        <v>2591</v>
      </c>
      <c r="J760" s="96" t="s">
        <v>2593</v>
      </c>
      <c r="K760" s="99">
        <v>11.9196</v>
      </c>
      <c r="L760" s="99">
        <v>10</v>
      </c>
      <c r="M760" s="26">
        <v>0</v>
      </c>
      <c r="N760" s="99">
        <v>1.9196</v>
      </c>
      <c r="O760" s="27">
        <v>13</v>
      </c>
      <c r="P760" s="99">
        <v>13</v>
      </c>
      <c r="Q760" s="99">
        <v>0</v>
      </c>
      <c r="R760" s="99">
        <v>0</v>
      </c>
      <c r="S760" s="122" t="s">
        <v>2594</v>
      </c>
      <c r="T760" s="97" t="s">
        <v>2595</v>
      </c>
      <c r="U760" s="96" t="s">
        <v>35</v>
      </c>
      <c r="V760" s="96"/>
    </row>
    <row r="761" ht="87" customHeight="1" spans="1:22">
      <c r="A761" s="11">
        <v>757</v>
      </c>
      <c r="B761" s="95" t="s">
        <v>2523</v>
      </c>
      <c r="C761" s="96" t="s">
        <v>2591</v>
      </c>
      <c r="D761" s="96" t="s">
        <v>27</v>
      </c>
      <c r="E761" s="96" t="s">
        <v>69</v>
      </c>
      <c r="F761" s="96" t="s">
        <v>49</v>
      </c>
      <c r="G761" s="98">
        <v>2021.1</v>
      </c>
      <c r="H761" s="96">
        <v>2021.12</v>
      </c>
      <c r="I761" s="96" t="s">
        <v>2596</v>
      </c>
      <c r="J761" s="96" t="s">
        <v>2597</v>
      </c>
      <c r="K761" s="99">
        <v>13.4</v>
      </c>
      <c r="L761" s="99">
        <v>8</v>
      </c>
      <c r="M761" s="26">
        <v>0</v>
      </c>
      <c r="N761" s="96">
        <v>5.4</v>
      </c>
      <c r="O761" s="27">
        <v>32</v>
      </c>
      <c r="P761" s="99">
        <v>14</v>
      </c>
      <c r="Q761" s="99">
        <v>0</v>
      </c>
      <c r="R761" s="99">
        <v>18</v>
      </c>
      <c r="S761" s="117" t="s">
        <v>2598</v>
      </c>
      <c r="T761" s="117" t="s">
        <v>73</v>
      </c>
      <c r="U761" s="107" t="s">
        <v>67</v>
      </c>
      <c r="V761" s="107"/>
    </row>
    <row r="762" ht="87" customHeight="1" spans="1:22">
      <c r="A762" s="11">
        <v>758</v>
      </c>
      <c r="B762" s="95" t="s">
        <v>2523</v>
      </c>
      <c r="C762" s="96" t="s">
        <v>2599</v>
      </c>
      <c r="D762" s="96" t="s">
        <v>27</v>
      </c>
      <c r="E762" s="96" t="s">
        <v>69</v>
      </c>
      <c r="F762" s="96" t="s">
        <v>49</v>
      </c>
      <c r="G762" s="96">
        <v>2021.03</v>
      </c>
      <c r="H762" s="97" t="s">
        <v>784</v>
      </c>
      <c r="I762" s="96" t="s">
        <v>2600</v>
      </c>
      <c r="J762" s="96" t="s">
        <v>2601</v>
      </c>
      <c r="K762" s="99">
        <v>11.8125</v>
      </c>
      <c r="L762" s="99">
        <v>8</v>
      </c>
      <c r="M762" s="26">
        <v>0</v>
      </c>
      <c r="N762" s="99">
        <v>3.8125</v>
      </c>
      <c r="O762" s="27">
        <v>10</v>
      </c>
      <c r="P762" s="99">
        <v>10</v>
      </c>
      <c r="Q762" s="99">
        <v>0</v>
      </c>
      <c r="R762" s="99">
        <v>0</v>
      </c>
      <c r="S762" s="96" t="s">
        <v>2602</v>
      </c>
      <c r="T762" s="97" t="s">
        <v>2603</v>
      </c>
      <c r="U762" s="96" t="s">
        <v>35</v>
      </c>
      <c r="V762" s="96"/>
    </row>
    <row r="763" ht="87" customHeight="1" spans="1:22">
      <c r="A763" s="11">
        <v>759</v>
      </c>
      <c r="B763" s="95" t="s">
        <v>2523</v>
      </c>
      <c r="C763" s="96" t="s">
        <v>2599</v>
      </c>
      <c r="D763" s="96" t="s">
        <v>27</v>
      </c>
      <c r="E763" s="96" t="s">
        <v>69</v>
      </c>
      <c r="F763" s="96" t="s">
        <v>49</v>
      </c>
      <c r="G763" s="99">
        <v>2021.07</v>
      </c>
      <c r="H763" s="96">
        <v>2021.09</v>
      </c>
      <c r="I763" s="96" t="s">
        <v>2604</v>
      </c>
      <c r="J763" s="96" t="s">
        <v>2605</v>
      </c>
      <c r="K763" s="99">
        <v>9</v>
      </c>
      <c r="L763" s="99">
        <v>8</v>
      </c>
      <c r="M763" s="26">
        <v>0</v>
      </c>
      <c r="N763" s="99">
        <v>1</v>
      </c>
      <c r="O763" s="27">
        <v>21</v>
      </c>
      <c r="P763" s="99">
        <v>21</v>
      </c>
      <c r="Q763" s="99">
        <v>0</v>
      </c>
      <c r="R763" s="99">
        <v>0</v>
      </c>
      <c r="S763" s="123" t="s">
        <v>2606</v>
      </c>
      <c r="T763" s="123" t="s">
        <v>73</v>
      </c>
      <c r="U763" s="96" t="s">
        <v>35</v>
      </c>
      <c r="V763" s="96"/>
    </row>
    <row r="764" ht="87" customHeight="1" spans="1:22">
      <c r="A764" s="11">
        <v>760</v>
      </c>
      <c r="B764" s="95" t="s">
        <v>2523</v>
      </c>
      <c r="C764" s="96" t="s">
        <v>2599</v>
      </c>
      <c r="D764" s="96" t="s">
        <v>27</v>
      </c>
      <c r="E764" s="96" t="s">
        <v>1766</v>
      </c>
      <c r="F764" s="96" t="s">
        <v>49</v>
      </c>
      <c r="G764" s="100" t="s">
        <v>38</v>
      </c>
      <c r="H764" s="101">
        <v>2021.11</v>
      </c>
      <c r="I764" s="96" t="s">
        <v>2607</v>
      </c>
      <c r="J764" s="97" t="s">
        <v>2608</v>
      </c>
      <c r="K764" s="99">
        <v>7</v>
      </c>
      <c r="L764" s="99">
        <v>5</v>
      </c>
      <c r="M764" s="26">
        <v>0</v>
      </c>
      <c r="N764" s="99">
        <v>2</v>
      </c>
      <c r="O764" s="27">
        <v>21</v>
      </c>
      <c r="P764" s="99">
        <v>11</v>
      </c>
      <c r="Q764" s="99">
        <v>0</v>
      </c>
      <c r="R764" s="99">
        <v>10</v>
      </c>
      <c r="S764" s="97" t="s">
        <v>2609</v>
      </c>
      <c r="T764" s="97" t="str">
        <f>$T$6</f>
        <v>参与前期项目入库会议、决议；项目实施过程中参与评选理事会，对施工质量和资金使用进行监督；项目实施后、项目完成后参与后持续维护管理。
间接受益人均：150</v>
      </c>
      <c r="U764" s="96" t="s">
        <v>67</v>
      </c>
      <c r="V764" s="96"/>
    </row>
    <row r="765" ht="87" customHeight="1" spans="1:22">
      <c r="A765" s="11">
        <v>761</v>
      </c>
      <c r="B765" s="95" t="s">
        <v>2523</v>
      </c>
      <c r="C765" s="96" t="s">
        <v>2599</v>
      </c>
      <c r="D765" s="96" t="s">
        <v>27</v>
      </c>
      <c r="E765" s="96" t="s">
        <v>1766</v>
      </c>
      <c r="F765" s="96" t="s">
        <v>49</v>
      </c>
      <c r="G765" s="100" t="str">
        <f>G764</f>
        <v>2021.10</v>
      </c>
      <c r="H765" s="100">
        <f>H764</f>
        <v>2021.11</v>
      </c>
      <c r="I765" s="96" t="s">
        <v>2610</v>
      </c>
      <c r="J765" s="96" t="s">
        <v>2611</v>
      </c>
      <c r="K765" s="99">
        <v>8</v>
      </c>
      <c r="L765" s="99">
        <v>5</v>
      </c>
      <c r="M765" s="26">
        <v>0</v>
      </c>
      <c r="N765" s="99">
        <v>3</v>
      </c>
      <c r="O765" s="27">
        <v>23</v>
      </c>
      <c r="P765" s="99">
        <v>13</v>
      </c>
      <c r="Q765" s="99">
        <v>0</v>
      </c>
      <c r="R765" s="99">
        <v>10</v>
      </c>
      <c r="S765" s="97" t="s">
        <v>2612</v>
      </c>
      <c r="T765" s="97" t="str">
        <f>$T$7</f>
        <v>参与前期项目入库会议、决议；项目实施过程中参与评选理事会，对施工质量和资金使用进行监督；项目实施后参与桥梁维护任务，项目完成后参与后持续维护管理。
间接受益人均：100</v>
      </c>
      <c r="U765" s="96" t="s">
        <v>67</v>
      </c>
      <c r="V765" s="96"/>
    </row>
    <row r="766" ht="87" customHeight="1" spans="1:22">
      <c r="A766" s="11">
        <v>762</v>
      </c>
      <c r="B766" s="96" t="s">
        <v>2523</v>
      </c>
      <c r="C766" s="96" t="s">
        <v>2613</v>
      </c>
      <c r="D766" s="96" t="s">
        <v>60</v>
      </c>
      <c r="E766" s="96" t="s">
        <v>2614</v>
      </c>
      <c r="F766" s="101" t="s">
        <v>49</v>
      </c>
      <c r="G766" s="101">
        <v>2021.01</v>
      </c>
      <c r="H766" s="101">
        <v>2021.06</v>
      </c>
      <c r="I766" s="96" t="s">
        <v>2615</v>
      </c>
      <c r="J766" s="110" t="s">
        <v>2616</v>
      </c>
      <c r="K766" s="99">
        <v>8.7836</v>
      </c>
      <c r="L766" s="111">
        <v>6</v>
      </c>
      <c r="M766" s="26">
        <v>0</v>
      </c>
      <c r="N766" s="111">
        <v>2.7836</v>
      </c>
      <c r="O766" s="27">
        <v>10</v>
      </c>
      <c r="P766" s="99">
        <v>10</v>
      </c>
      <c r="Q766" s="99">
        <v>0</v>
      </c>
      <c r="R766" s="99">
        <v>0</v>
      </c>
      <c r="S766" s="96" t="s">
        <v>2617</v>
      </c>
      <c r="T766" s="96" t="s">
        <v>2618</v>
      </c>
      <c r="U766" s="96" t="s">
        <v>35</v>
      </c>
      <c r="V766" s="96"/>
    </row>
    <row r="767" ht="87" customHeight="1" spans="1:22">
      <c r="A767" s="11">
        <v>763</v>
      </c>
      <c r="B767" s="101" t="s">
        <v>2523</v>
      </c>
      <c r="C767" s="96" t="s">
        <v>2613</v>
      </c>
      <c r="D767" s="96" t="s">
        <v>27</v>
      </c>
      <c r="E767" s="96" t="s">
        <v>2619</v>
      </c>
      <c r="F767" s="101" t="s">
        <v>54</v>
      </c>
      <c r="G767" s="101">
        <v>2021.07</v>
      </c>
      <c r="H767" s="101">
        <v>2021.12</v>
      </c>
      <c r="I767" s="96" t="s">
        <v>2620</v>
      </c>
      <c r="J767" s="110" t="s">
        <v>2621</v>
      </c>
      <c r="K767" s="99">
        <v>5.37</v>
      </c>
      <c r="L767" s="111">
        <v>5</v>
      </c>
      <c r="M767" s="26">
        <v>0</v>
      </c>
      <c r="N767" s="111">
        <v>0.37</v>
      </c>
      <c r="O767" s="27">
        <v>19</v>
      </c>
      <c r="P767" s="99">
        <v>13</v>
      </c>
      <c r="Q767" s="99">
        <v>0</v>
      </c>
      <c r="R767" s="99">
        <v>6</v>
      </c>
      <c r="S767" s="96" t="s">
        <v>2622</v>
      </c>
      <c r="T767" s="96" t="s">
        <v>2623</v>
      </c>
      <c r="U767" s="96" t="s">
        <v>35</v>
      </c>
      <c r="V767" s="107"/>
    </row>
    <row r="768" ht="87" customHeight="1" spans="1:22">
      <c r="A768" s="11">
        <v>764</v>
      </c>
      <c r="B768" s="101" t="s">
        <v>2523</v>
      </c>
      <c r="C768" s="96" t="s">
        <v>2613</v>
      </c>
      <c r="D768" s="96" t="s">
        <v>27</v>
      </c>
      <c r="E768" s="96" t="s">
        <v>1314</v>
      </c>
      <c r="F768" s="101" t="s">
        <v>54</v>
      </c>
      <c r="G768" s="101">
        <v>2021.07</v>
      </c>
      <c r="H768" s="101">
        <v>2021.12</v>
      </c>
      <c r="I768" s="96" t="s">
        <v>2624</v>
      </c>
      <c r="J768" s="110" t="s">
        <v>2625</v>
      </c>
      <c r="K768" s="99">
        <v>5.76</v>
      </c>
      <c r="L768" s="111">
        <v>5</v>
      </c>
      <c r="M768" s="26">
        <v>0</v>
      </c>
      <c r="N768" s="111">
        <v>0.76</v>
      </c>
      <c r="O768" s="27">
        <v>16</v>
      </c>
      <c r="P768" s="99">
        <v>8</v>
      </c>
      <c r="Q768" s="99">
        <v>0</v>
      </c>
      <c r="R768" s="99">
        <v>8</v>
      </c>
      <c r="S768" s="96" t="s">
        <v>2626</v>
      </c>
      <c r="T768" s="96" t="s">
        <v>2627</v>
      </c>
      <c r="U768" s="96" t="s">
        <v>35</v>
      </c>
      <c r="V768" s="107"/>
    </row>
    <row r="769" ht="87" customHeight="1" spans="1:22">
      <c r="A769" s="11">
        <v>765</v>
      </c>
      <c r="B769" s="96" t="s">
        <v>2523</v>
      </c>
      <c r="C769" s="96" t="s">
        <v>2613</v>
      </c>
      <c r="D769" s="96" t="s">
        <v>27</v>
      </c>
      <c r="E769" s="96" t="s">
        <v>2628</v>
      </c>
      <c r="F769" s="101" t="s">
        <v>54</v>
      </c>
      <c r="G769" s="101">
        <v>2021.07</v>
      </c>
      <c r="H769" s="101">
        <v>2021.12</v>
      </c>
      <c r="I769" s="96" t="s">
        <v>2629</v>
      </c>
      <c r="J769" s="110" t="s">
        <v>2630</v>
      </c>
      <c r="K769" s="99">
        <v>9</v>
      </c>
      <c r="L769" s="111">
        <v>7</v>
      </c>
      <c r="M769" s="26">
        <v>0</v>
      </c>
      <c r="N769" s="111">
        <v>2</v>
      </c>
      <c r="O769" s="27">
        <v>21</v>
      </c>
      <c r="P769" s="99">
        <v>7</v>
      </c>
      <c r="Q769" s="99">
        <v>0</v>
      </c>
      <c r="R769" s="99">
        <v>14</v>
      </c>
      <c r="S769" s="96" t="s">
        <v>2631</v>
      </c>
      <c r="T769" s="96" t="s">
        <v>2632</v>
      </c>
      <c r="U769" s="96" t="s">
        <v>35</v>
      </c>
      <c r="V769" s="107"/>
    </row>
    <row r="770" ht="87" customHeight="1" spans="1:22">
      <c r="A770" s="11">
        <v>766</v>
      </c>
      <c r="B770" s="124" t="s">
        <v>2523</v>
      </c>
      <c r="C770" s="96" t="s">
        <v>2613</v>
      </c>
      <c r="D770" s="96" t="s">
        <v>27</v>
      </c>
      <c r="E770" s="96" t="s">
        <v>2628</v>
      </c>
      <c r="F770" s="101" t="s">
        <v>54</v>
      </c>
      <c r="G770" s="101">
        <v>2021.07</v>
      </c>
      <c r="H770" s="101">
        <v>2021.12</v>
      </c>
      <c r="I770" s="96" t="s">
        <v>2633</v>
      </c>
      <c r="J770" s="96" t="s">
        <v>2634</v>
      </c>
      <c r="K770" s="99">
        <v>7.5</v>
      </c>
      <c r="L770" s="111">
        <v>5</v>
      </c>
      <c r="M770" s="26">
        <v>0</v>
      </c>
      <c r="N770" s="111">
        <v>2.5</v>
      </c>
      <c r="O770" s="27">
        <v>14</v>
      </c>
      <c r="P770" s="99">
        <v>4</v>
      </c>
      <c r="Q770" s="99">
        <v>0</v>
      </c>
      <c r="R770" s="99">
        <v>10</v>
      </c>
      <c r="S770" s="96" t="s">
        <v>2635</v>
      </c>
      <c r="T770" s="96" t="s">
        <v>2636</v>
      </c>
      <c r="U770" s="96" t="s">
        <v>35</v>
      </c>
      <c r="V770" s="107"/>
    </row>
    <row r="771" ht="87" customHeight="1" spans="1:22">
      <c r="A771" s="11">
        <v>767</v>
      </c>
      <c r="B771" s="124" t="s">
        <v>2523</v>
      </c>
      <c r="C771" s="96" t="s">
        <v>2613</v>
      </c>
      <c r="D771" s="96" t="s">
        <v>60</v>
      </c>
      <c r="E771" s="96" t="s">
        <v>2614</v>
      </c>
      <c r="F771" s="101" t="s">
        <v>49</v>
      </c>
      <c r="G771" s="101">
        <v>2021.07</v>
      </c>
      <c r="H771" s="101">
        <v>2021.12</v>
      </c>
      <c r="I771" s="96" t="s">
        <v>2637</v>
      </c>
      <c r="J771" s="110" t="s">
        <v>2638</v>
      </c>
      <c r="K771" s="99">
        <v>11</v>
      </c>
      <c r="L771" s="111">
        <v>10</v>
      </c>
      <c r="M771" s="26">
        <v>0</v>
      </c>
      <c r="N771" s="111">
        <v>1</v>
      </c>
      <c r="O771" s="27">
        <v>13</v>
      </c>
      <c r="P771" s="99">
        <v>13</v>
      </c>
      <c r="Q771" s="99">
        <v>0</v>
      </c>
      <c r="R771" s="99">
        <v>0</v>
      </c>
      <c r="S771" s="96" t="s">
        <v>2639</v>
      </c>
      <c r="T771" s="96" t="s">
        <v>2640</v>
      </c>
      <c r="U771" s="96" t="s">
        <v>35</v>
      </c>
      <c r="V771" s="107"/>
    </row>
    <row r="772" ht="87" customHeight="1" spans="1:22">
      <c r="A772" s="11">
        <v>768</v>
      </c>
      <c r="B772" s="95" t="s">
        <v>2523</v>
      </c>
      <c r="C772" s="96" t="s">
        <v>2641</v>
      </c>
      <c r="D772" s="96" t="s">
        <v>27</v>
      </c>
      <c r="E772" s="96" t="s">
        <v>1766</v>
      </c>
      <c r="F772" s="96" t="s">
        <v>49</v>
      </c>
      <c r="G772" s="97" t="s">
        <v>2592</v>
      </c>
      <c r="H772" s="97" t="s">
        <v>784</v>
      </c>
      <c r="I772" s="96" t="s">
        <v>2642</v>
      </c>
      <c r="J772" s="96" t="s">
        <v>2643</v>
      </c>
      <c r="K772" s="99">
        <v>6.45</v>
      </c>
      <c r="L772" s="99">
        <v>5</v>
      </c>
      <c r="M772" s="26">
        <v>0</v>
      </c>
      <c r="N772" s="99">
        <v>1.45</v>
      </c>
      <c r="O772" s="27">
        <v>12</v>
      </c>
      <c r="P772" s="99">
        <v>12</v>
      </c>
      <c r="Q772" s="99">
        <v>0</v>
      </c>
      <c r="R772" s="99">
        <v>0</v>
      </c>
      <c r="S772" s="96" t="s">
        <v>2644</v>
      </c>
      <c r="T772" s="96" t="s">
        <v>2645</v>
      </c>
      <c r="U772" s="96" t="s">
        <v>35</v>
      </c>
      <c r="V772" s="107"/>
    </row>
    <row r="773" ht="87" customHeight="1" spans="1:22">
      <c r="A773" s="11">
        <v>769</v>
      </c>
      <c r="B773" s="95" t="s">
        <v>2523</v>
      </c>
      <c r="C773" s="96" t="s">
        <v>2641</v>
      </c>
      <c r="D773" s="96" t="s">
        <v>27</v>
      </c>
      <c r="E773" s="96" t="s">
        <v>1766</v>
      </c>
      <c r="F773" s="96" t="s">
        <v>37</v>
      </c>
      <c r="G773" s="101">
        <v>2021.07</v>
      </c>
      <c r="H773" s="101">
        <v>2021.08</v>
      </c>
      <c r="I773" s="96" t="s">
        <v>2646</v>
      </c>
      <c r="J773" s="96" t="s">
        <v>2647</v>
      </c>
      <c r="K773" s="99">
        <v>5.8</v>
      </c>
      <c r="L773" s="99">
        <v>5</v>
      </c>
      <c r="M773" s="26">
        <v>0</v>
      </c>
      <c r="N773" s="99">
        <v>0.8</v>
      </c>
      <c r="O773" s="27">
        <v>12</v>
      </c>
      <c r="P773" s="99">
        <v>6</v>
      </c>
      <c r="Q773" s="99">
        <v>0</v>
      </c>
      <c r="R773" s="99">
        <v>6</v>
      </c>
      <c r="S773" s="123" t="s">
        <v>2648</v>
      </c>
      <c r="T773" s="123" t="s">
        <v>2649</v>
      </c>
      <c r="U773" s="96" t="s">
        <v>35</v>
      </c>
      <c r="V773" s="107"/>
    </row>
    <row r="774" ht="87" customHeight="1" spans="1:22">
      <c r="A774" s="11">
        <v>770</v>
      </c>
      <c r="B774" s="96" t="s">
        <v>2523</v>
      </c>
      <c r="C774" s="96" t="s">
        <v>2641</v>
      </c>
      <c r="D774" s="96" t="s">
        <v>27</v>
      </c>
      <c r="E774" s="96" t="s">
        <v>2650</v>
      </c>
      <c r="F774" s="96" t="s">
        <v>37</v>
      </c>
      <c r="G774" s="99">
        <v>2021.11</v>
      </c>
      <c r="H774" s="96">
        <v>2021.12</v>
      </c>
      <c r="I774" s="96" t="s">
        <v>2651</v>
      </c>
      <c r="J774" s="96" t="s">
        <v>2652</v>
      </c>
      <c r="K774" s="99">
        <v>5.5</v>
      </c>
      <c r="L774" s="99">
        <v>5</v>
      </c>
      <c r="M774" s="26">
        <v>0</v>
      </c>
      <c r="N774" s="96">
        <v>0.5</v>
      </c>
      <c r="O774" s="27">
        <v>18</v>
      </c>
      <c r="P774" s="99">
        <v>8</v>
      </c>
      <c r="Q774" s="99">
        <v>0</v>
      </c>
      <c r="R774" s="99">
        <v>10</v>
      </c>
      <c r="S774" s="107" t="s">
        <v>2653</v>
      </c>
      <c r="T774" s="96" t="s">
        <v>2654</v>
      </c>
      <c r="U774" s="107" t="s">
        <v>67</v>
      </c>
      <c r="V774" s="107"/>
    </row>
    <row r="775" ht="87" customHeight="1" spans="1:22">
      <c r="A775" s="11">
        <v>771</v>
      </c>
      <c r="B775" s="95" t="s">
        <v>2523</v>
      </c>
      <c r="C775" s="96" t="s">
        <v>2655</v>
      </c>
      <c r="D775" s="96" t="s">
        <v>27</v>
      </c>
      <c r="E775" s="96" t="s">
        <v>2656</v>
      </c>
      <c r="F775" s="96" t="s">
        <v>37</v>
      </c>
      <c r="G775" s="96">
        <v>2021.03</v>
      </c>
      <c r="H775" s="97" t="s">
        <v>784</v>
      </c>
      <c r="I775" s="96" t="s">
        <v>2657</v>
      </c>
      <c r="J775" s="110" t="s">
        <v>2658</v>
      </c>
      <c r="K775" s="99">
        <v>13.48</v>
      </c>
      <c r="L775" s="99">
        <v>8</v>
      </c>
      <c r="M775" s="26">
        <v>0</v>
      </c>
      <c r="N775" s="99">
        <v>5.48</v>
      </c>
      <c r="O775" s="27">
        <v>20</v>
      </c>
      <c r="P775" s="99">
        <v>5</v>
      </c>
      <c r="Q775" s="99">
        <v>0</v>
      </c>
      <c r="R775" s="99">
        <v>15</v>
      </c>
      <c r="S775" s="107" t="s">
        <v>2659</v>
      </c>
      <c r="T775" s="96" t="s">
        <v>2081</v>
      </c>
      <c r="U775" s="96" t="s">
        <v>35</v>
      </c>
      <c r="V775" s="96"/>
    </row>
    <row r="776" ht="87" customHeight="1" spans="1:22">
      <c r="A776" s="11">
        <v>772</v>
      </c>
      <c r="B776" s="95" t="s">
        <v>2523</v>
      </c>
      <c r="C776" s="96" t="s">
        <v>2655</v>
      </c>
      <c r="D776" s="96" t="s">
        <v>27</v>
      </c>
      <c r="E776" s="96" t="s">
        <v>2656</v>
      </c>
      <c r="F776" s="96" t="s">
        <v>49</v>
      </c>
      <c r="G776" s="101">
        <v>2021.07</v>
      </c>
      <c r="H776" s="101">
        <v>2021.12</v>
      </c>
      <c r="I776" s="96" t="s">
        <v>2660</v>
      </c>
      <c r="J776" s="110" t="s">
        <v>2661</v>
      </c>
      <c r="K776" s="99">
        <v>8</v>
      </c>
      <c r="L776" s="99">
        <v>6</v>
      </c>
      <c r="M776" s="26">
        <v>0</v>
      </c>
      <c r="N776" s="99">
        <v>2</v>
      </c>
      <c r="O776" s="27">
        <v>6</v>
      </c>
      <c r="P776" s="99">
        <v>6</v>
      </c>
      <c r="Q776" s="99">
        <v>0</v>
      </c>
      <c r="R776" s="99">
        <v>0</v>
      </c>
      <c r="S776" s="96" t="s">
        <v>2662</v>
      </c>
      <c r="T776" s="96" t="s">
        <v>2663</v>
      </c>
      <c r="U776" s="96" t="s">
        <v>35</v>
      </c>
      <c r="V776" s="96"/>
    </row>
    <row r="777" ht="87" customHeight="1" spans="1:22">
      <c r="A777" s="11">
        <v>773</v>
      </c>
      <c r="B777" s="95" t="s">
        <v>2523</v>
      </c>
      <c r="C777" s="96" t="s">
        <v>2655</v>
      </c>
      <c r="D777" s="96" t="s">
        <v>27</v>
      </c>
      <c r="E777" s="96" t="s">
        <v>2656</v>
      </c>
      <c r="F777" s="96" t="s">
        <v>49</v>
      </c>
      <c r="G777" s="101">
        <v>2021.07</v>
      </c>
      <c r="H777" s="101">
        <v>2021.12</v>
      </c>
      <c r="I777" s="96" t="s">
        <v>2664</v>
      </c>
      <c r="J777" s="110" t="s">
        <v>2665</v>
      </c>
      <c r="K777" s="99">
        <v>11</v>
      </c>
      <c r="L777" s="99">
        <v>9</v>
      </c>
      <c r="M777" s="26">
        <v>0</v>
      </c>
      <c r="N777" s="99">
        <v>2</v>
      </c>
      <c r="O777" s="27">
        <v>8</v>
      </c>
      <c r="P777" s="99">
        <v>8</v>
      </c>
      <c r="Q777" s="99">
        <v>0</v>
      </c>
      <c r="R777" s="99">
        <v>0</v>
      </c>
      <c r="S777" s="96" t="s">
        <v>2666</v>
      </c>
      <c r="T777" s="96" t="s">
        <v>2663</v>
      </c>
      <c r="U777" s="96" t="s">
        <v>35</v>
      </c>
      <c r="V777" s="96"/>
    </row>
    <row r="778" ht="87" customHeight="1" spans="1:22">
      <c r="A778" s="11">
        <v>774</v>
      </c>
      <c r="B778" s="96" t="s">
        <v>2523</v>
      </c>
      <c r="C778" s="96" t="s">
        <v>2655</v>
      </c>
      <c r="D778" s="96" t="s">
        <v>27</v>
      </c>
      <c r="E778" s="96" t="s">
        <v>69</v>
      </c>
      <c r="F778" s="96" t="s">
        <v>49</v>
      </c>
      <c r="G778" s="97" t="s">
        <v>784</v>
      </c>
      <c r="H778" s="96">
        <v>2021.08</v>
      </c>
      <c r="I778" s="96" t="s">
        <v>2667</v>
      </c>
      <c r="J778" s="96" t="s">
        <v>2668</v>
      </c>
      <c r="K778" s="99">
        <v>7</v>
      </c>
      <c r="L778" s="99">
        <v>5</v>
      </c>
      <c r="M778" s="26">
        <v>0</v>
      </c>
      <c r="N778" s="96">
        <v>2</v>
      </c>
      <c r="O778" s="27">
        <v>10</v>
      </c>
      <c r="P778" s="99">
        <v>10</v>
      </c>
      <c r="Q778" s="99">
        <v>0</v>
      </c>
      <c r="R778" s="99">
        <v>0</v>
      </c>
      <c r="S778" s="96" t="s">
        <v>2559</v>
      </c>
      <c r="T778" s="96" t="s">
        <v>73</v>
      </c>
      <c r="U778" s="96" t="s">
        <v>35</v>
      </c>
      <c r="V778" s="107"/>
    </row>
    <row r="779" ht="87" customHeight="1" spans="1:22">
      <c r="A779" s="11">
        <v>775</v>
      </c>
      <c r="B779" s="95" t="s">
        <v>2523</v>
      </c>
      <c r="C779" s="96" t="s">
        <v>2669</v>
      </c>
      <c r="D779" s="96" t="s">
        <v>27</v>
      </c>
      <c r="E779" s="96" t="s">
        <v>2670</v>
      </c>
      <c r="F779" s="96" t="s">
        <v>37</v>
      </c>
      <c r="G779" s="97" t="s">
        <v>2592</v>
      </c>
      <c r="H779" s="96">
        <v>2021.05</v>
      </c>
      <c r="I779" s="96" t="s">
        <v>2671</v>
      </c>
      <c r="J779" s="107" t="s">
        <v>2672</v>
      </c>
      <c r="K779" s="99">
        <v>9.4588</v>
      </c>
      <c r="L779" s="99">
        <v>5</v>
      </c>
      <c r="M779" s="26">
        <v>0</v>
      </c>
      <c r="N779" s="96">
        <v>4.4588</v>
      </c>
      <c r="O779" s="27">
        <v>7</v>
      </c>
      <c r="P779" s="99">
        <v>7</v>
      </c>
      <c r="Q779" s="99">
        <v>0</v>
      </c>
      <c r="R779" s="99">
        <v>0</v>
      </c>
      <c r="S779" s="96" t="s">
        <v>2673</v>
      </c>
      <c r="T779" s="96" t="s">
        <v>2674</v>
      </c>
      <c r="U779" s="96" t="s">
        <v>35</v>
      </c>
      <c r="V779" s="96"/>
    </row>
    <row r="780" ht="87" customHeight="1" spans="1:22">
      <c r="A780" s="11">
        <v>776</v>
      </c>
      <c r="B780" s="95" t="s">
        <v>2523</v>
      </c>
      <c r="C780" s="96" t="s">
        <v>2669</v>
      </c>
      <c r="D780" s="96" t="s">
        <v>27</v>
      </c>
      <c r="E780" s="96" t="s">
        <v>1314</v>
      </c>
      <c r="F780" s="96" t="s">
        <v>54</v>
      </c>
      <c r="G780" s="99">
        <v>2021.09</v>
      </c>
      <c r="H780" s="96">
        <v>2021.12</v>
      </c>
      <c r="I780" s="96" t="s">
        <v>2675</v>
      </c>
      <c r="J780" s="96" t="s">
        <v>2676</v>
      </c>
      <c r="K780" s="99">
        <v>23</v>
      </c>
      <c r="L780" s="99">
        <v>15</v>
      </c>
      <c r="M780" s="26">
        <v>0</v>
      </c>
      <c r="N780" s="96">
        <v>8</v>
      </c>
      <c r="O780" s="27">
        <v>14</v>
      </c>
      <c r="P780" s="99">
        <v>14</v>
      </c>
      <c r="Q780" s="99">
        <v>0</v>
      </c>
      <c r="R780" s="99">
        <v>0</v>
      </c>
      <c r="S780" s="96" t="s">
        <v>2677</v>
      </c>
      <c r="T780" s="123" t="s">
        <v>2678</v>
      </c>
      <c r="U780" s="96" t="s">
        <v>35</v>
      </c>
      <c r="V780" s="96"/>
    </row>
    <row r="781" ht="87" customHeight="1" spans="1:22">
      <c r="A781" s="11">
        <v>777</v>
      </c>
      <c r="B781" s="96" t="s">
        <v>2523</v>
      </c>
      <c r="C781" s="96" t="s">
        <v>2669</v>
      </c>
      <c r="D781" s="96" t="s">
        <v>27</v>
      </c>
      <c r="E781" s="96" t="s">
        <v>2560</v>
      </c>
      <c r="F781" s="96" t="s">
        <v>49</v>
      </c>
      <c r="G781" s="99">
        <v>2021.09</v>
      </c>
      <c r="H781" s="96">
        <v>2021.12</v>
      </c>
      <c r="I781" s="96" t="s">
        <v>2679</v>
      </c>
      <c r="J781" s="96" t="s">
        <v>2680</v>
      </c>
      <c r="K781" s="99">
        <v>20</v>
      </c>
      <c r="L781" s="99">
        <v>10</v>
      </c>
      <c r="M781" s="26">
        <v>0</v>
      </c>
      <c r="N781" s="96">
        <v>10</v>
      </c>
      <c r="O781" s="27">
        <v>35</v>
      </c>
      <c r="P781" s="99">
        <v>11</v>
      </c>
      <c r="Q781" s="99">
        <v>0</v>
      </c>
      <c r="R781" s="99">
        <v>24</v>
      </c>
      <c r="S781" s="117" t="s">
        <v>2681</v>
      </c>
      <c r="T781" s="117" t="s">
        <v>1351</v>
      </c>
      <c r="U781" s="96" t="s">
        <v>67</v>
      </c>
      <c r="V781" s="96"/>
    </row>
    <row r="782" ht="87" customHeight="1" spans="1:22">
      <c r="A782" s="11">
        <v>778</v>
      </c>
      <c r="B782" s="125" t="s">
        <v>2523</v>
      </c>
      <c r="C782" s="125" t="s">
        <v>2682</v>
      </c>
      <c r="D782" s="125" t="s">
        <v>27</v>
      </c>
      <c r="E782" s="125" t="s">
        <v>1977</v>
      </c>
      <c r="F782" s="125" t="s">
        <v>49</v>
      </c>
      <c r="G782" s="34">
        <v>2021.01</v>
      </c>
      <c r="H782" s="32">
        <v>2021.05</v>
      </c>
      <c r="I782" s="125" t="s">
        <v>2683</v>
      </c>
      <c r="J782" s="125" t="s">
        <v>2684</v>
      </c>
      <c r="K782" s="34">
        <v>14.069</v>
      </c>
      <c r="L782" s="34">
        <v>6</v>
      </c>
      <c r="M782" s="26">
        <v>0</v>
      </c>
      <c r="N782" s="32">
        <v>8.069</v>
      </c>
      <c r="O782" s="27">
        <v>25</v>
      </c>
      <c r="P782" s="34">
        <v>10</v>
      </c>
      <c r="Q782" s="34">
        <v>2</v>
      </c>
      <c r="R782" s="34">
        <v>13</v>
      </c>
      <c r="S782" s="142" t="s">
        <v>2685</v>
      </c>
      <c r="T782" s="125" t="s">
        <v>1676</v>
      </c>
      <c r="U782" s="96" t="s">
        <v>35</v>
      </c>
      <c r="V782" s="125"/>
    </row>
    <row r="783" ht="87" customHeight="1" spans="1:22">
      <c r="A783" s="11">
        <v>779</v>
      </c>
      <c r="B783" s="125" t="s">
        <v>2523</v>
      </c>
      <c r="C783" s="125" t="s">
        <v>2682</v>
      </c>
      <c r="D783" s="125" t="s">
        <v>27</v>
      </c>
      <c r="E783" s="125" t="s">
        <v>297</v>
      </c>
      <c r="F783" s="125" t="s">
        <v>54</v>
      </c>
      <c r="G783" s="126" t="s">
        <v>748</v>
      </c>
      <c r="H783" s="32">
        <v>2021.12</v>
      </c>
      <c r="I783" s="125" t="s">
        <v>2686</v>
      </c>
      <c r="J783" s="125" t="s">
        <v>2687</v>
      </c>
      <c r="K783" s="34">
        <v>10.7</v>
      </c>
      <c r="L783" s="34">
        <v>10</v>
      </c>
      <c r="M783" s="26">
        <v>0</v>
      </c>
      <c r="N783" s="32">
        <v>0.7</v>
      </c>
      <c r="O783" s="27">
        <v>28</v>
      </c>
      <c r="P783" s="34">
        <v>17</v>
      </c>
      <c r="Q783" s="34">
        <v>0</v>
      </c>
      <c r="R783" s="34">
        <v>11</v>
      </c>
      <c r="S783" s="142" t="s">
        <v>2688</v>
      </c>
      <c r="T783" s="125" t="s">
        <v>2689</v>
      </c>
      <c r="U783" s="96" t="s">
        <v>35</v>
      </c>
      <c r="V783" s="125"/>
    </row>
    <row r="784" ht="87" customHeight="1" spans="1:22">
      <c r="A784" s="11">
        <v>780</v>
      </c>
      <c r="B784" s="125" t="s">
        <v>2523</v>
      </c>
      <c r="C784" s="125" t="s">
        <v>2682</v>
      </c>
      <c r="D784" s="125" t="s">
        <v>27</v>
      </c>
      <c r="E784" s="125" t="s">
        <v>87</v>
      </c>
      <c r="F784" s="125" t="s">
        <v>49</v>
      </c>
      <c r="G784" s="34">
        <v>2021.09</v>
      </c>
      <c r="H784" s="32">
        <v>2021.12</v>
      </c>
      <c r="I784" s="125" t="s">
        <v>2690</v>
      </c>
      <c r="J784" s="125" t="s">
        <v>2691</v>
      </c>
      <c r="K784" s="34">
        <v>8</v>
      </c>
      <c r="L784" s="34">
        <v>6</v>
      </c>
      <c r="M784" s="26">
        <v>0</v>
      </c>
      <c r="N784" s="32">
        <v>2</v>
      </c>
      <c r="O784" s="27">
        <v>30</v>
      </c>
      <c r="P784" s="34">
        <v>5</v>
      </c>
      <c r="Q784" s="34">
        <v>0</v>
      </c>
      <c r="R784" s="34">
        <v>25</v>
      </c>
      <c r="S784" s="142" t="s">
        <v>2692</v>
      </c>
      <c r="T784" s="125" t="s">
        <v>2693</v>
      </c>
      <c r="U784" s="125" t="s">
        <v>67</v>
      </c>
      <c r="V784" s="125"/>
    </row>
    <row r="785" ht="87" customHeight="1" spans="1:22">
      <c r="A785" s="11">
        <v>781</v>
      </c>
      <c r="B785" s="125" t="s">
        <v>2523</v>
      </c>
      <c r="C785" s="125" t="s">
        <v>2682</v>
      </c>
      <c r="D785" s="125" t="s">
        <v>27</v>
      </c>
      <c r="E785" s="125" t="s">
        <v>87</v>
      </c>
      <c r="F785" s="125" t="s">
        <v>49</v>
      </c>
      <c r="G785" s="34">
        <v>2021.07</v>
      </c>
      <c r="H785" s="32">
        <v>2021.12</v>
      </c>
      <c r="I785" s="125" t="s">
        <v>2694</v>
      </c>
      <c r="J785" s="125" t="s">
        <v>2695</v>
      </c>
      <c r="K785" s="34">
        <v>10</v>
      </c>
      <c r="L785" s="34">
        <v>8</v>
      </c>
      <c r="M785" s="26">
        <v>0</v>
      </c>
      <c r="N785" s="32">
        <v>2</v>
      </c>
      <c r="O785" s="27">
        <v>38</v>
      </c>
      <c r="P785" s="34">
        <v>16</v>
      </c>
      <c r="Q785" s="34">
        <v>0</v>
      </c>
      <c r="R785" s="34">
        <v>22</v>
      </c>
      <c r="S785" s="142" t="s">
        <v>2696</v>
      </c>
      <c r="T785" s="32" t="s">
        <v>2697</v>
      </c>
      <c r="U785" s="96" t="s">
        <v>35</v>
      </c>
      <c r="V785" s="125"/>
    </row>
    <row r="786" ht="87" customHeight="1" spans="1:22">
      <c r="A786" s="11">
        <v>782</v>
      </c>
      <c r="B786" s="125" t="s">
        <v>2523</v>
      </c>
      <c r="C786" s="125" t="s">
        <v>2682</v>
      </c>
      <c r="D786" s="125" t="s">
        <v>27</v>
      </c>
      <c r="E786" s="125" t="s">
        <v>1977</v>
      </c>
      <c r="F786" s="125" t="s">
        <v>49</v>
      </c>
      <c r="G786" s="34">
        <v>2021.07</v>
      </c>
      <c r="H786" s="32">
        <v>2021.12</v>
      </c>
      <c r="I786" s="125" t="s">
        <v>2698</v>
      </c>
      <c r="J786" s="125" t="s">
        <v>2699</v>
      </c>
      <c r="K786" s="34">
        <v>12</v>
      </c>
      <c r="L786" s="34">
        <v>10</v>
      </c>
      <c r="M786" s="26">
        <v>0</v>
      </c>
      <c r="N786" s="32">
        <v>2</v>
      </c>
      <c r="O786" s="27">
        <v>80</v>
      </c>
      <c r="P786" s="34">
        <v>35</v>
      </c>
      <c r="Q786" s="34">
        <v>2</v>
      </c>
      <c r="R786" s="34">
        <v>43</v>
      </c>
      <c r="S786" s="142" t="s">
        <v>2700</v>
      </c>
      <c r="T786" s="125" t="s">
        <v>73</v>
      </c>
      <c r="U786" s="96" t="s">
        <v>35</v>
      </c>
      <c r="V786" s="125"/>
    </row>
    <row r="787" ht="87" customHeight="1" spans="1:22">
      <c r="A787" s="11">
        <v>783</v>
      </c>
      <c r="B787" s="125" t="s">
        <v>2523</v>
      </c>
      <c r="C787" s="125" t="s">
        <v>2682</v>
      </c>
      <c r="D787" s="125" t="s">
        <v>27</v>
      </c>
      <c r="E787" s="125" t="s">
        <v>87</v>
      </c>
      <c r="F787" s="125" t="s">
        <v>54</v>
      </c>
      <c r="G787" s="126" t="s">
        <v>748</v>
      </c>
      <c r="H787" s="32">
        <v>2021.12</v>
      </c>
      <c r="I787" s="125" t="s">
        <v>2701</v>
      </c>
      <c r="J787" s="125" t="s">
        <v>2702</v>
      </c>
      <c r="K787" s="34">
        <v>7</v>
      </c>
      <c r="L787" s="34">
        <v>6</v>
      </c>
      <c r="M787" s="26">
        <v>0</v>
      </c>
      <c r="N787" s="32">
        <v>1</v>
      </c>
      <c r="O787" s="27">
        <v>28</v>
      </c>
      <c r="P787" s="34">
        <v>8</v>
      </c>
      <c r="Q787" s="34">
        <v>0</v>
      </c>
      <c r="R787" s="34">
        <v>20</v>
      </c>
      <c r="S787" s="142" t="s">
        <v>2696</v>
      </c>
      <c r="T787" s="125" t="s">
        <v>2703</v>
      </c>
      <c r="U787" s="125" t="s">
        <v>67</v>
      </c>
      <c r="V787" s="125"/>
    </row>
    <row r="788" ht="87" customHeight="1" spans="1:22">
      <c r="A788" s="11">
        <v>784</v>
      </c>
      <c r="B788" s="127" t="s">
        <v>2523</v>
      </c>
      <c r="C788" s="32" t="s">
        <v>2704</v>
      </c>
      <c r="D788" s="32" t="s">
        <v>27</v>
      </c>
      <c r="E788" s="32" t="s">
        <v>69</v>
      </c>
      <c r="F788" s="32" t="s">
        <v>49</v>
      </c>
      <c r="G788" s="32">
        <v>2021.01</v>
      </c>
      <c r="H788" s="32">
        <v>2021.05</v>
      </c>
      <c r="I788" s="32" t="s">
        <v>2705</v>
      </c>
      <c r="J788" s="32" t="s">
        <v>2706</v>
      </c>
      <c r="K788" s="34">
        <v>15.71</v>
      </c>
      <c r="L788" s="34">
        <v>6</v>
      </c>
      <c r="M788" s="26">
        <v>0</v>
      </c>
      <c r="N788" s="34">
        <v>9.71</v>
      </c>
      <c r="O788" s="27">
        <v>6</v>
      </c>
      <c r="P788" s="34">
        <v>6</v>
      </c>
      <c r="Q788" s="34">
        <v>0</v>
      </c>
      <c r="R788" s="34">
        <v>0</v>
      </c>
      <c r="S788" s="143" t="s">
        <v>2707</v>
      </c>
      <c r="T788" s="143" t="s">
        <v>1676</v>
      </c>
      <c r="U788" s="96" t="s">
        <v>35</v>
      </c>
      <c r="V788" s="32"/>
    </row>
    <row r="789" ht="87" customHeight="1" spans="1:22">
      <c r="A789" s="11">
        <v>785</v>
      </c>
      <c r="B789" s="127" t="s">
        <v>2523</v>
      </c>
      <c r="C789" s="32" t="s">
        <v>2704</v>
      </c>
      <c r="D789" s="32" t="s">
        <v>27</v>
      </c>
      <c r="E789" s="32" t="s">
        <v>69</v>
      </c>
      <c r="F789" s="32" t="s">
        <v>49</v>
      </c>
      <c r="G789" s="34">
        <v>2021.07</v>
      </c>
      <c r="H789" s="32">
        <v>2021.12</v>
      </c>
      <c r="I789" s="32" t="s">
        <v>2708</v>
      </c>
      <c r="J789" s="32" t="s">
        <v>2709</v>
      </c>
      <c r="K789" s="34">
        <v>10.5</v>
      </c>
      <c r="L789" s="34">
        <v>10</v>
      </c>
      <c r="M789" s="26">
        <v>0</v>
      </c>
      <c r="N789" s="34">
        <v>0.5</v>
      </c>
      <c r="O789" s="27">
        <v>13</v>
      </c>
      <c r="P789" s="34">
        <v>13</v>
      </c>
      <c r="Q789" s="34">
        <v>0</v>
      </c>
      <c r="R789" s="34">
        <v>0</v>
      </c>
      <c r="S789" s="144" t="s">
        <v>2710</v>
      </c>
      <c r="T789" s="144" t="s">
        <v>1676</v>
      </c>
      <c r="U789" s="96" t="s">
        <v>35</v>
      </c>
      <c r="V789" s="32"/>
    </row>
    <row r="790" ht="87" customHeight="1" spans="1:22">
      <c r="A790" s="11">
        <v>786</v>
      </c>
      <c r="B790" s="127" t="s">
        <v>2523</v>
      </c>
      <c r="C790" s="32" t="s">
        <v>2704</v>
      </c>
      <c r="D790" s="32" t="s">
        <v>27</v>
      </c>
      <c r="E790" s="32" t="s">
        <v>2711</v>
      </c>
      <c r="F790" s="32" t="s">
        <v>49</v>
      </c>
      <c r="G790" s="34">
        <v>2021.08</v>
      </c>
      <c r="H790" s="36">
        <v>2021.1</v>
      </c>
      <c r="I790" s="32" t="s">
        <v>2712</v>
      </c>
      <c r="J790" s="32" t="s">
        <v>2713</v>
      </c>
      <c r="K790" s="34">
        <v>7.5</v>
      </c>
      <c r="L790" s="34">
        <v>5</v>
      </c>
      <c r="M790" s="26">
        <v>0</v>
      </c>
      <c r="N790" s="34">
        <v>2.5</v>
      </c>
      <c r="O790" s="27">
        <v>7</v>
      </c>
      <c r="P790" s="34">
        <v>7</v>
      </c>
      <c r="Q790" s="34">
        <v>0</v>
      </c>
      <c r="R790" s="34">
        <v>0</v>
      </c>
      <c r="S790" s="144" t="s">
        <v>2714</v>
      </c>
      <c r="T790" s="144" t="s">
        <v>2715</v>
      </c>
      <c r="U790" s="96" t="s">
        <v>35</v>
      </c>
      <c r="V790" s="32"/>
    </row>
    <row r="791" ht="87" customHeight="1" spans="1:22">
      <c r="A791" s="11">
        <v>787</v>
      </c>
      <c r="B791" s="127" t="s">
        <v>2523</v>
      </c>
      <c r="C791" s="32" t="s">
        <v>2704</v>
      </c>
      <c r="D791" s="32" t="s">
        <v>27</v>
      </c>
      <c r="E791" s="32" t="s">
        <v>2716</v>
      </c>
      <c r="F791" s="32" t="s">
        <v>37</v>
      </c>
      <c r="G791" s="32">
        <v>2021.01</v>
      </c>
      <c r="H791" s="32">
        <v>2021.12</v>
      </c>
      <c r="I791" s="32" t="s">
        <v>2717</v>
      </c>
      <c r="J791" s="32" t="s">
        <v>2718</v>
      </c>
      <c r="K791" s="34">
        <v>7</v>
      </c>
      <c r="L791" s="34">
        <v>5</v>
      </c>
      <c r="M791" s="26">
        <v>0</v>
      </c>
      <c r="N791" s="34">
        <v>2</v>
      </c>
      <c r="O791" s="27">
        <v>6</v>
      </c>
      <c r="P791" s="34">
        <v>6</v>
      </c>
      <c r="Q791" s="34">
        <v>0</v>
      </c>
      <c r="R791" s="34">
        <v>0</v>
      </c>
      <c r="S791" s="32" t="s">
        <v>2719</v>
      </c>
      <c r="T791" s="32" t="s">
        <v>2720</v>
      </c>
      <c r="U791" s="37" t="s">
        <v>67</v>
      </c>
      <c r="V791" s="37"/>
    </row>
    <row r="792" ht="87" customHeight="1" spans="1:22">
      <c r="A792" s="11">
        <v>788</v>
      </c>
      <c r="B792" s="32" t="s">
        <v>2523</v>
      </c>
      <c r="C792" s="32" t="s">
        <v>2721</v>
      </c>
      <c r="D792" s="32" t="s">
        <v>27</v>
      </c>
      <c r="E792" s="32" t="s">
        <v>1766</v>
      </c>
      <c r="F792" s="32" t="s">
        <v>54</v>
      </c>
      <c r="G792" s="32">
        <v>2021.03</v>
      </c>
      <c r="H792" s="32">
        <v>2021.06</v>
      </c>
      <c r="I792" s="32" t="s">
        <v>2722</v>
      </c>
      <c r="J792" s="32" t="s">
        <v>2723</v>
      </c>
      <c r="K792" s="34">
        <v>8.428</v>
      </c>
      <c r="L792" s="34">
        <v>5</v>
      </c>
      <c r="M792" s="26">
        <v>0</v>
      </c>
      <c r="N792" s="34">
        <v>3.428</v>
      </c>
      <c r="O792" s="27">
        <v>25</v>
      </c>
      <c r="P792" s="34">
        <v>25</v>
      </c>
      <c r="Q792" s="34">
        <v>0</v>
      </c>
      <c r="R792" s="34">
        <v>0</v>
      </c>
      <c r="S792" s="143" t="s">
        <v>2724</v>
      </c>
      <c r="T792" s="143" t="s">
        <v>73</v>
      </c>
      <c r="U792" s="96" t="s">
        <v>35</v>
      </c>
      <c r="V792" s="145"/>
    </row>
    <row r="793" ht="87" customHeight="1" spans="1:22">
      <c r="A793" s="11">
        <v>789</v>
      </c>
      <c r="B793" s="32" t="s">
        <v>2523</v>
      </c>
      <c r="C793" s="32" t="s">
        <v>2721</v>
      </c>
      <c r="D793" s="32" t="s">
        <v>27</v>
      </c>
      <c r="E793" s="32" t="s">
        <v>1766</v>
      </c>
      <c r="F793" s="32" t="s">
        <v>37</v>
      </c>
      <c r="G793" s="128">
        <v>2021.07</v>
      </c>
      <c r="H793" s="128">
        <v>2021.12</v>
      </c>
      <c r="I793" s="32" t="s">
        <v>2725</v>
      </c>
      <c r="J793" s="32" t="s">
        <v>2726</v>
      </c>
      <c r="K793" s="34">
        <v>8.8</v>
      </c>
      <c r="L793" s="34">
        <v>5</v>
      </c>
      <c r="M793" s="26">
        <v>0</v>
      </c>
      <c r="N793" s="34">
        <v>3.8</v>
      </c>
      <c r="O793" s="27">
        <v>50</v>
      </c>
      <c r="P793" s="34">
        <v>47</v>
      </c>
      <c r="Q793" s="34">
        <v>0</v>
      </c>
      <c r="R793" s="34">
        <v>3</v>
      </c>
      <c r="S793" s="37" t="s">
        <v>2727</v>
      </c>
      <c r="T793" s="37" t="s">
        <v>73</v>
      </c>
      <c r="U793" s="96" t="s">
        <v>35</v>
      </c>
      <c r="V793" s="37"/>
    </row>
    <row r="794" ht="87" customHeight="1" spans="1:22">
      <c r="A794" s="11">
        <v>790</v>
      </c>
      <c r="B794" s="24" t="s">
        <v>2728</v>
      </c>
      <c r="C794" s="24" t="s">
        <v>2729</v>
      </c>
      <c r="D794" s="24" t="s">
        <v>27</v>
      </c>
      <c r="E794" s="24" t="s">
        <v>69</v>
      </c>
      <c r="F794" s="24" t="s">
        <v>49</v>
      </c>
      <c r="G794" s="25">
        <v>2021.09</v>
      </c>
      <c r="H794" s="24">
        <v>2021.12</v>
      </c>
      <c r="I794" s="24" t="s">
        <v>2730</v>
      </c>
      <c r="J794" s="24" t="s">
        <v>2731</v>
      </c>
      <c r="K794" s="24">
        <v>12</v>
      </c>
      <c r="L794" s="24">
        <v>10</v>
      </c>
      <c r="M794" s="24">
        <v>0</v>
      </c>
      <c r="N794" s="24">
        <v>2</v>
      </c>
      <c r="O794" s="24">
        <v>10</v>
      </c>
      <c r="P794" s="24">
        <v>3</v>
      </c>
      <c r="Q794" s="24">
        <v>0</v>
      </c>
      <c r="R794" s="24">
        <v>7</v>
      </c>
      <c r="S794" s="86" t="s">
        <v>2732</v>
      </c>
      <c r="T794" s="86" t="s">
        <v>2733</v>
      </c>
      <c r="U794" s="24" t="s">
        <v>35</v>
      </c>
      <c r="V794" s="86"/>
    </row>
    <row r="795" ht="87" customHeight="1" spans="1:22">
      <c r="A795" s="11">
        <v>791</v>
      </c>
      <c r="B795" s="24" t="s">
        <v>2728</v>
      </c>
      <c r="C795" s="24" t="s">
        <v>2734</v>
      </c>
      <c r="D795" s="24" t="s">
        <v>27</v>
      </c>
      <c r="E795" s="24" t="s">
        <v>69</v>
      </c>
      <c r="F795" s="24" t="s">
        <v>49</v>
      </c>
      <c r="G795" s="25">
        <v>2021.09</v>
      </c>
      <c r="H795" s="24">
        <v>2021.12</v>
      </c>
      <c r="I795" s="24" t="s">
        <v>2735</v>
      </c>
      <c r="J795" s="24" t="s">
        <v>2736</v>
      </c>
      <c r="K795" s="24">
        <v>13</v>
      </c>
      <c r="L795" s="24">
        <v>10</v>
      </c>
      <c r="M795" s="24">
        <v>0</v>
      </c>
      <c r="N795" s="24">
        <v>3</v>
      </c>
      <c r="O795" s="24">
        <v>12</v>
      </c>
      <c r="P795" s="24">
        <v>8</v>
      </c>
      <c r="Q795" s="24">
        <v>0</v>
      </c>
      <c r="R795" s="24">
        <v>4</v>
      </c>
      <c r="S795" s="86" t="s">
        <v>2737</v>
      </c>
      <c r="T795" s="86" t="s">
        <v>2733</v>
      </c>
      <c r="U795" s="24" t="s">
        <v>35</v>
      </c>
      <c r="V795" s="86"/>
    </row>
    <row r="796" ht="87" customHeight="1" spans="1:22">
      <c r="A796" s="11">
        <v>792</v>
      </c>
      <c r="B796" s="24" t="s">
        <v>2728</v>
      </c>
      <c r="C796" s="24" t="s">
        <v>2734</v>
      </c>
      <c r="D796" s="24" t="s">
        <v>60</v>
      </c>
      <c r="E796" s="24" t="s">
        <v>2738</v>
      </c>
      <c r="F796" s="24" t="s">
        <v>49</v>
      </c>
      <c r="G796" s="25">
        <v>2021.09</v>
      </c>
      <c r="H796" s="24">
        <v>2021.12</v>
      </c>
      <c r="I796" s="24" t="s">
        <v>2739</v>
      </c>
      <c r="J796" s="24" t="s">
        <v>2740</v>
      </c>
      <c r="K796" s="24">
        <v>16</v>
      </c>
      <c r="L796" s="24">
        <v>15</v>
      </c>
      <c r="M796" s="24">
        <v>0</v>
      </c>
      <c r="N796" s="24">
        <v>1</v>
      </c>
      <c r="O796" s="24">
        <v>13</v>
      </c>
      <c r="P796" s="24">
        <v>7</v>
      </c>
      <c r="Q796" s="24">
        <v>0</v>
      </c>
      <c r="R796" s="24">
        <v>6</v>
      </c>
      <c r="S796" s="86" t="s">
        <v>2741</v>
      </c>
      <c r="T796" s="86" t="s">
        <v>2742</v>
      </c>
      <c r="U796" s="24" t="s">
        <v>67</v>
      </c>
      <c r="V796" s="86"/>
    </row>
    <row r="797" ht="87" customHeight="1" spans="1:22">
      <c r="A797" s="11">
        <v>793</v>
      </c>
      <c r="B797" s="24" t="s">
        <v>2728</v>
      </c>
      <c r="C797" s="24" t="s">
        <v>2743</v>
      </c>
      <c r="D797" s="24" t="s">
        <v>27</v>
      </c>
      <c r="E797" s="24" t="s">
        <v>87</v>
      </c>
      <c r="F797" s="24" t="s">
        <v>49</v>
      </c>
      <c r="G797" s="25">
        <v>2021.01</v>
      </c>
      <c r="H797" s="24">
        <v>2021.12</v>
      </c>
      <c r="I797" s="24" t="s">
        <v>2744</v>
      </c>
      <c r="J797" s="24" t="s">
        <v>2745</v>
      </c>
      <c r="K797" s="24">
        <v>8</v>
      </c>
      <c r="L797" s="24">
        <v>6</v>
      </c>
      <c r="M797" s="24">
        <v>0</v>
      </c>
      <c r="N797" s="24">
        <v>2</v>
      </c>
      <c r="O797" s="24">
        <v>10</v>
      </c>
      <c r="P797" s="24">
        <v>3</v>
      </c>
      <c r="Q797" s="24">
        <v>0</v>
      </c>
      <c r="R797" s="24">
        <v>7</v>
      </c>
      <c r="S797" s="146" t="s">
        <v>2746</v>
      </c>
      <c r="T797" s="86" t="s">
        <v>2733</v>
      </c>
      <c r="U797" s="24" t="s">
        <v>35</v>
      </c>
      <c r="V797" s="59" t="s">
        <v>2747</v>
      </c>
    </row>
    <row r="798" ht="87" customHeight="1" spans="1:22">
      <c r="A798" s="11">
        <v>794</v>
      </c>
      <c r="B798" s="24" t="s">
        <v>2728</v>
      </c>
      <c r="C798" s="24" t="s">
        <v>2743</v>
      </c>
      <c r="D798" s="24" t="s">
        <v>27</v>
      </c>
      <c r="E798" s="24" t="s">
        <v>2748</v>
      </c>
      <c r="F798" s="24" t="s">
        <v>49</v>
      </c>
      <c r="G798" s="25">
        <v>2021.09</v>
      </c>
      <c r="H798" s="24">
        <v>2021.12</v>
      </c>
      <c r="I798" s="24" t="s">
        <v>2749</v>
      </c>
      <c r="J798" s="24" t="s">
        <v>2750</v>
      </c>
      <c r="K798" s="24">
        <v>35</v>
      </c>
      <c r="L798" s="24">
        <v>30</v>
      </c>
      <c r="M798" s="24">
        <v>0</v>
      </c>
      <c r="N798" s="24">
        <v>5</v>
      </c>
      <c r="O798" s="24">
        <v>10</v>
      </c>
      <c r="P798" s="24">
        <v>1</v>
      </c>
      <c r="Q798" s="24">
        <v>0</v>
      </c>
      <c r="R798" s="24">
        <v>9</v>
      </c>
      <c r="S798" s="86" t="s">
        <v>2751</v>
      </c>
      <c r="T798" s="86" t="s">
        <v>2733</v>
      </c>
      <c r="U798" s="24" t="s">
        <v>67</v>
      </c>
      <c r="V798" s="86"/>
    </row>
    <row r="799" ht="87" customHeight="1" spans="1:22">
      <c r="A799" s="11">
        <v>795</v>
      </c>
      <c r="B799" s="24" t="s">
        <v>2728</v>
      </c>
      <c r="C799" s="24" t="s">
        <v>2743</v>
      </c>
      <c r="D799" s="24" t="s">
        <v>60</v>
      </c>
      <c r="E799" s="24" t="s">
        <v>1607</v>
      </c>
      <c r="F799" s="24" t="s">
        <v>49</v>
      </c>
      <c r="G799" s="25">
        <v>2021.09</v>
      </c>
      <c r="H799" s="24">
        <v>2021.12</v>
      </c>
      <c r="I799" s="24" t="s">
        <v>2752</v>
      </c>
      <c r="J799" s="24" t="s">
        <v>2753</v>
      </c>
      <c r="K799" s="24">
        <v>12</v>
      </c>
      <c r="L799" s="24">
        <v>10</v>
      </c>
      <c r="M799" s="24">
        <v>0</v>
      </c>
      <c r="N799" s="24">
        <v>2</v>
      </c>
      <c r="O799" s="24">
        <v>15</v>
      </c>
      <c r="P799" s="24">
        <v>10</v>
      </c>
      <c r="Q799" s="24">
        <v>0</v>
      </c>
      <c r="R799" s="24">
        <v>5</v>
      </c>
      <c r="S799" s="86" t="s">
        <v>2754</v>
      </c>
      <c r="T799" s="86" t="s">
        <v>1577</v>
      </c>
      <c r="U799" s="24" t="s">
        <v>67</v>
      </c>
      <c r="V799" s="86"/>
    </row>
    <row r="800" ht="87" customHeight="1" spans="1:22">
      <c r="A800" s="11">
        <v>796</v>
      </c>
      <c r="B800" s="24" t="s">
        <v>2728</v>
      </c>
      <c r="C800" s="24" t="s">
        <v>2755</v>
      </c>
      <c r="D800" s="24" t="s">
        <v>27</v>
      </c>
      <c r="E800" s="24" t="s">
        <v>69</v>
      </c>
      <c r="F800" s="24" t="s">
        <v>49</v>
      </c>
      <c r="G800" s="129">
        <v>2021.01</v>
      </c>
      <c r="H800" s="129">
        <v>2021.12</v>
      </c>
      <c r="I800" s="24" t="s">
        <v>2756</v>
      </c>
      <c r="J800" s="129" t="s">
        <v>2757</v>
      </c>
      <c r="K800" s="24">
        <v>11</v>
      </c>
      <c r="L800" s="24">
        <v>5</v>
      </c>
      <c r="M800" s="24">
        <v>0</v>
      </c>
      <c r="N800" s="24">
        <v>6</v>
      </c>
      <c r="O800" s="24">
        <v>10</v>
      </c>
      <c r="P800" s="24">
        <v>2</v>
      </c>
      <c r="Q800" s="24">
        <v>0</v>
      </c>
      <c r="R800" s="24">
        <v>8</v>
      </c>
      <c r="S800" s="147" t="s">
        <v>2758</v>
      </c>
      <c r="T800" s="86" t="s">
        <v>2733</v>
      </c>
      <c r="U800" s="24" t="s">
        <v>35</v>
      </c>
      <c r="V800" s="59" t="s">
        <v>2759</v>
      </c>
    </row>
    <row r="801" ht="87" customHeight="1" spans="1:22">
      <c r="A801" s="11">
        <v>797</v>
      </c>
      <c r="B801" s="24" t="s">
        <v>2728</v>
      </c>
      <c r="C801" s="24" t="s">
        <v>2755</v>
      </c>
      <c r="D801" s="24" t="s">
        <v>27</v>
      </c>
      <c r="E801" s="24" t="s">
        <v>69</v>
      </c>
      <c r="F801" s="24" t="s">
        <v>49</v>
      </c>
      <c r="G801" s="50">
        <v>2021.09</v>
      </c>
      <c r="H801" s="129">
        <v>2021.12</v>
      </c>
      <c r="I801" s="24" t="s">
        <v>2760</v>
      </c>
      <c r="J801" s="129" t="s">
        <v>2761</v>
      </c>
      <c r="K801" s="24">
        <v>7</v>
      </c>
      <c r="L801" s="24">
        <v>5</v>
      </c>
      <c r="M801" s="24">
        <v>0</v>
      </c>
      <c r="N801" s="24">
        <v>2</v>
      </c>
      <c r="O801" s="24">
        <v>10</v>
      </c>
      <c r="P801" s="24">
        <v>6</v>
      </c>
      <c r="Q801" s="24">
        <v>0</v>
      </c>
      <c r="R801" s="24">
        <v>4</v>
      </c>
      <c r="S801" s="147" t="s">
        <v>2762</v>
      </c>
      <c r="T801" s="86" t="s">
        <v>2733</v>
      </c>
      <c r="U801" s="24" t="s">
        <v>35</v>
      </c>
      <c r="V801" s="86"/>
    </row>
    <row r="802" ht="87" customHeight="1" spans="1:22">
      <c r="A802" s="11">
        <v>798</v>
      </c>
      <c r="B802" s="24" t="s">
        <v>2728</v>
      </c>
      <c r="C802" s="24" t="s">
        <v>2755</v>
      </c>
      <c r="D802" s="24" t="s">
        <v>60</v>
      </c>
      <c r="E802" s="24" t="s">
        <v>2763</v>
      </c>
      <c r="F802" s="24" t="s">
        <v>49</v>
      </c>
      <c r="G802" s="50">
        <v>2021.09</v>
      </c>
      <c r="H802" s="129">
        <v>2021.12</v>
      </c>
      <c r="I802" s="24" t="s">
        <v>2764</v>
      </c>
      <c r="J802" s="129" t="s">
        <v>2765</v>
      </c>
      <c r="K802" s="24">
        <v>16</v>
      </c>
      <c r="L802" s="24">
        <v>15</v>
      </c>
      <c r="M802" s="24">
        <v>0</v>
      </c>
      <c r="N802" s="24">
        <v>1</v>
      </c>
      <c r="O802" s="96">
        <v>22</v>
      </c>
      <c r="P802" s="96">
        <v>7</v>
      </c>
      <c r="Q802" s="96"/>
      <c r="R802" s="96">
        <v>15</v>
      </c>
      <c r="S802" s="147" t="s">
        <v>2766</v>
      </c>
      <c r="T802" s="86" t="s">
        <v>2733</v>
      </c>
      <c r="U802" s="24" t="s">
        <v>67</v>
      </c>
      <c r="V802" s="86"/>
    </row>
    <row r="803" ht="87" customHeight="1" spans="1:22">
      <c r="A803" s="11">
        <v>799</v>
      </c>
      <c r="B803" s="24" t="s">
        <v>2728</v>
      </c>
      <c r="C803" s="24" t="s">
        <v>2755</v>
      </c>
      <c r="D803" s="24" t="s">
        <v>60</v>
      </c>
      <c r="E803" s="24" t="s">
        <v>2767</v>
      </c>
      <c r="F803" s="24" t="s">
        <v>49</v>
      </c>
      <c r="G803" s="25">
        <v>2021.09</v>
      </c>
      <c r="H803" s="24">
        <v>2021.12</v>
      </c>
      <c r="I803" s="24" t="s">
        <v>2768</v>
      </c>
      <c r="J803" s="24" t="s">
        <v>2769</v>
      </c>
      <c r="K803" s="24">
        <v>13</v>
      </c>
      <c r="L803" s="50">
        <v>10</v>
      </c>
      <c r="M803" s="51">
        <v>0</v>
      </c>
      <c r="N803" s="51">
        <v>3</v>
      </c>
      <c r="O803" s="51">
        <v>12</v>
      </c>
      <c r="P803" s="51">
        <v>2</v>
      </c>
      <c r="Q803" s="51"/>
      <c r="R803" s="51">
        <v>10</v>
      </c>
      <c r="S803" s="86" t="s">
        <v>2770</v>
      </c>
      <c r="T803" s="86" t="s">
        <v>2771</v>
      </c>
      <c r="U803" s="24" t="s">
        <v>67</v>
      </c>
      <c r="V803" s="86"/>
    </row>
    <row r="804" ht="87" customHeight="1" spans="1:22">
      <c r="A804" s="11">
        <v>800</v>
      </c>
      <c r="B804" s="24" t="s">
        <v>2728</v>
      </c>
      <c r="C804" s="24" t="s">
        <v>2772</v>
      </c>
      <c r="D804" s="24" t="s">
        <v>27</v>
      </c>
      <c r="E804" s="24" t="s">
        <v>2748</v>
      </c>
      <c r="F804" s="24" t="s">
        <v>37</v>
      </c>
      <c r="G804" s="24">
        <v>2021.01</v>
      </c>
      <c r="H804" s="24">
        <v>2021.12</v>
      </c>
      <c r="I804" s="24" t="s">
        <v>2773</v>
      </c>
      <c r="J804" s="129" t="s">
        <v>2774</v>
      </c>
      <c r="K804" s="24">
        <v>18</v>
      </c>
      <c r="L804" s="24">
        <v>10</v>
      </c>
      <c r="M804" s="24">
        <v>0</v>
      </c>
      <c r="N804" s="24">
        <v>8</v>
      </c>
      <c r="O804" s="24">
        <v>16</v>
      </c>
      <c r="P804" s="24">
        <v>4</v>
      </c>
      <c r="Q804" s="24"/>
      <c r="R804" s="24">
        <v>12</v>
      </c>
      <c r="S804" s="86" t="s">
        <v>2775</v>
      </c>
      <c r="T804" s="86" t="s">
        <v>2733</v>
      </c>
      <c r="U804" s="24" t="s">
        <v>35</v>
      </c>
      <c r="V804" s="59" t="s">
        <v>2759</v>
      </c>
    </row>
    <row r="805" ht="87" customHeight="1" spans="1:22">
      <c r="A805" s="11">
        <v>801</v>
      </c>
      <c r="B805" s="24" t="s">
        <v>2728</v>
      </c>
      <c r="C805" s="24" t="s">
        <v>2772</v>
      </c>
      <c r="D805" s="24" t="s">
        <v>27</v>
      </c>
      <c r="E805" s="24" t="s">
        <v>2776</v>
      </c>
      <c r="F805" s="24" t="s">
        <v>54</v>
      </c>
      <c r="G805" s="25">
        <v>2021.09</v>
      </c>
      <c r="H805" s="24">
        <v>2021.12</v>
      </c>
      <c r="I805" s="24" t="s">
        <v>2777</v>
      </c>
      <c r="J805" s="24" t="s">
        <v>2778</v>
      </c>
      <c r="K805" s="24">
        <v>25</v>
      </c>
      <c r="L805" s="50">
        <v>15</v>
      </c>
      <c r="M805" s="51">
        <v>0</v>
      </c>
      <c r="N805" s="51">
        <v>10</v>
      </c>
      <c r="O805" s="24">
        <v>20</v>
      </c>
      <c r="P805" s="49">
        <v>2</v>
      </c>
      <c r="Q805" s="49"/>
      <c r="R805" s="49">
        <v>18</v>
      </c>
      <c r="S805" s="86" t="s">
        <v>2779</v>
      </c>
      <c r="T805" s="86" t="s">
        <v>2733</v>
      </c>
      <c r="U805" s="24" t="s">
        <v>2780</v>
      </c>
      <c r="V805" s="86"/>
    </row>
    <row r="806" ht="87" customHeight="1" spans="1:22">
      <c r="A806" s="11">
        <v>802</v>
      </c>
      <c r="B806" s="24" t="s">
        <v>2728</v>
      </c>
      <c r="C806" s="24" t="s">
        <v>2772</v>
      </c>
      <c r="D806" s="24" t="s">
        <v>27</v>
      </c>
      <c r="E806" s="24" t="s">
        <v>69</v>
      </c>
      <c r="F806" s="24" t="s">
        <v>49</v>
      </c>
      <c r="G806" s="25">
        <v>2021.09</v>
      </c>
      <c r="H806" s="24">
        <v>2021.12</v>
      </c>
      <c r="I806" s="24" t="s">
        <v>2781</v>
      </c>
      <c r="J806" s="24" t="s">
        <v>2782</v>
      </c>
      <c r="K806" s="24">
        <v>23</v>
      </c>
      <c r="L806" s="24">
        <v>15</v>
      </c>
      <c r="M806" s="24">
        <v>0</v>
      </c>
      <c r="N806" s="24">
        <v>8</v>
      </c>
      <c r="O806" s="24">
        <v>20</v>
      </c>
      <c r="P806" s="49">
        <v>1</v>
      </c>
      <c r="Q806" s="49"/>
      <c r="R806" s="49">
        <v>19</v>
      </c>
      <c r="S806" s="86" t="s">
        <v>2779</v>
      </c>
      <c r="T806" s="86" t="s">
        <v>2733</v>
      </c>
      <c r="U806" s="24" t="s">
        <v>67</v>
      </c>
      <c r="V806" s="86"/>
    </row>
    <row r="807" ht="87" customHeight="1" spans="1:22">
      <c r="A807" s="11">
        <v>803</v>
      </c>
      <c r="B807" s="24" t="s">
        <v>2728</v>
      </c>
      <c r="C807" s="24" t="s">
        <v>2772</v>
      </c>
      <c r="D807" s="24" t="s">
        <v>27</v>
      </c>
      <c r="E807" s="24" t="s">
        <v>69</v>
      </c>
      <c r="F807" s="24" t="s">
        <v>49</v>
      </c>
      <c r="G807" s="25">
        <v>2021.09</v>
      </c>
      <c r="H807" s="24">
        <v>2021.12</v>
      </c>
      <c r="I807" s="24" t="s">
        <v>2783</v>
      </c>
      <c r="J807" s="24" t="s">
        <v>2784</v>
      </c>
      <c r="K807" s="24">
        <v>8</v>
      </c>
      <c r="L807" s="50">
        <v>5</v>
      </c>
      <c r="M807" s="51">
        <v>0</v>
      </c>
      <c r="N807" s="51">
        <v>3</v>
      </c>
      <c r="O807" s="24">
        <v>10</v>
      </c>
      <c r="P807" s="49">
        <v>1</v>
      </c>
      <c r="Q807" s="49"/>
      <c r="R807" s="49">
        <v>9</v>
      </c>
      <c r="S807" s="86" t="s">
        <v>2785</v>
      </c>
      <c r="T807" s="86" t="s">
        <v>2733</v>
      </c>
      <c r="U807" s="24" t="s">
        <v>67</v>
      </c>
      <c r="V807" s="86"/>
    </row>
    <row r="808" ht="87" customHeight="1" spans="1:22">
      <c r="A808" s="11">
        <v>804</v>
      </c>
      <c r="B808" s="24" t="s">
        <v>2728</v>
      </c>
      <c r="C808" s="24" t="s">
        <v>2772</v>
      </c>
      <c r="D808" s="24" t="s">
        <v>60</v>
      </c>
      <c r="E808" s="24" t="s">
        <v>2763</v>
      </c>
      <c r="F808" s="24" t="s">
        <v>49</v>
      </c>
      <c r="G808" s="50">
        <v>2021.09</v>
      </c>
      <c r="H808" s="129">
        <v>2021.12</v>
      </c>
      <c r="I808" s="24" t="s">
        <v>2786</v>
      </c>
      <c r="J808" s="129" t="s">
        <v>2787</v>
      </c>
      <c r="K808" s="24">
        <v>16</v>
      </c>
      <c r="L808" s="24">
        <v>15</v>
      </c>
      <c r="M808" s="24">
        <v>0</v>
      </c>
      <c r="N808" s="24">
        <v>1</v>
      </c>
      <c r="O808" s="24">
        <v>23</v>
      </c>
      <c r="P808" s="24">
        <v>4</v>
      </c>
      <c r="Q808" s="24"/>
      <c r="R808" s="24">
        <v>19</v>
      </c>
      <c r="S808" s="147" t="s">
        <v>2766</v>
      </c>
      <c r="T808" s="86" t="s">
        <v>2733</v>
      </c>
      <c r="U808" s="24" t="s">
        <v>67</v>
      </c>
      <c r="V808" s="86"/>
    </row>
    <row r="809" ht="87" customHeight="1" spans="1:22">
      <c r="A809" s="11">
        <v>805</v>
      </c>
      <c r="B809" s="24" t="s">
        <v>2728</v>
      </c>
      <c r="C809" s="24" t="s">
        <v>2772</v>
      </c>
      <c r="D809" s="24" t="s">
        <v>60</v>
      </c>
      <c r="E809" s="24" t="s">
        <v>2767</v>
      </c>
      <c r="F809" s="24" t="s">
        <v>49</v>
      </c>
      <c r="G809" s="25">
        <v>2021.09</v>
      </c>
      <c r="H809" s="24">
        <v>2021.12</v>
      </c>
      <c r="I809" s="24" t="s">
        <v>2788</v>
      </c>
      <c r="J809" s="24" t="s">
        <v>2789</v>
      </c>
      <c r="K809" s="24">
        <v>14</v>
      </c>
      <c r="L809" s="50">
        <v>10</v>
      </c>
      <c r="M809" s="51">
        <v>0</v>
      </c>
      <c r="N809" s="51">
        <v>4</v>
      </c>
      <c r="O809" s="24">
        <v>15</v>
      </c>
      <c r="P809" s="49">
        <v>2</v>
      </c>
      <c r="Q809" s="49"/>
      <c r="R809" s="49">
        <v>13</v>
      </c>
      <c r="S809" s="86" t="s">
        <v>2770</v>
      </c>
      <c r="T809" s="86" t="s">
        <v>2771</v>
      </c>
      <c r="U809" s="24" t="s">
        <v>67</v>
      </c>
      <c r="V809" s="86"/>
    </row>
    <row r="810" ht="87" customHeight="1" spans="1:22">
      <c r="A810" s="11">
        <v>806</v>
      </c>
      <c r="B810" s="24" t="s">
        <v>2728</v>
      </c>
      <c r="C810" s="24" t="s">
        <v>2790</v>
      </c>
      <c r="D810" s="24" t="s">
        <v>27</v>
      </c>
      <c r="E810" s="24" t="s">
        <v>69</v>
      </c>
      <c r="F810" s="24" t="s">
        <v>49</v>
      </c>
      <c r="G810" s="25">
        <v>2021.09</v>
      </c>
      <c r="H810" s="24">
        <v>2021.12</v>
      </c>
      <c r="I810" s="24" t="s">
        <v>2791</v>
      </c>
      <c r="J810" s="24" t="s">
        <v>2792</v>
      </c>
      <c r="K810" s="24">
        <v>16</v>
      </c>
      <c r="L810" s="24">
        <v>10</v>
      </c>
      <c r="M810" s="24">
        <v>0</v>
      </c>
      <c r="N810" s="24">
        <v>6</v>
      </c>
      <c r="O810" s="24">
        <v>11</v>
      </c>
      <c r="P810" s="24">
        <v>11</v>
      </c>
      <c r="Q810" s="24"/>
      <c r="R810" s="24"/>
      <c r="S810" s="86" t="s">
        <v>2793</v>
      </c>
      <c r="T810" s="86" t="s">
        <v>2733</v>
      </c>
      <c r="U810" s="24" t="s">
        <v>35</v>
      </c>
      <c r="V810" s="86"/>
    </row>
    <row r="811" ht="87" customHeight="1" spans="1:22">
      <c r="A811" s="11">
        <v>807</v>
      </c>
      <c r="B811" s="24" t="s">
        <v>2728</v>
      </c>
      <c r="C811" s="24" t="s">
        <v>2794</v>
      </c>
      <c r="D811" s="24" t="s">
        <v>27</v>
      </c>
      <c r="E811" s="24" t="s">
        <v>2748</v>
      </c>
      <c r="F811" s="130" t="s">
        <v>37</v>
      </c>
      <c r="G811" s="24">
        <v>2021.01</v>
      </c>
      <c r="H811" s="24">
        <v>2021.12</v>
      </c>
      <c r="I811" s="24" t="s">
        <v>2795</v>
      </c>
      <c r="J811" s="24" t="s">
        <v>2796</v>
      </c>
      <c r="K811" s="130">
        <v>8</v>
      </c>
      <c r="L811" s="130">
        <v>6</v>
      </c>
      <c r="M811" s="130">
        <v>0</v>
      </c>
      <c r="N811" s="130">
        <v>2</v>
      </c>
      <c r="O811" s="130">
        <v>10</v>
      </c>
      <c r="P811" s="24">
        <v>2</v>
      </c>
      <c r="Q811" s="24"/>
      <c r="R811" s="24">
        <v>8</v>
      </c>
      <c r="S811" s="146" t="s">
        <v>2797</v>
      </c>
      <c r="T811" s="86" t="s">
        <v>2733</v>
      </c>
      <c r="U811" s="24" t="s">
        <v>35</v>
      </c>
      <c r="V811" s="59" t="s">
        <v>2759</v>
      </c>
    </row>
    <row r="812" ht="87" customHeight="1" spans="1:22">
      <c r="A812" s="11">
        <v>808</v>
      </c>
      <c r="B812" s="24" t="s">
        <v>2728</v>
      </c>
      <c r="C812" s="24" t="s">
        <v>2794</v>
      </c>
      <c r="D812" s="24" t="s">
        <v>27</v>
      </c>
      <c r="E812" s="24" t="s">
        <v>69</v>
      </c>
      <c r="F812" s="24" t="s">
        <v>49</v>
      </c>
      <c r="G812" s="25">
        <v>2021.09</v>
      </c>
      <c r="H812" s="24">
        <v>2021.12</v>
      </c>
      <c r="I812" s="24" t="s">
        <v>2798</v>
      </c>
      <c r="J812" s="24" t="s">
        <v>2799</v>
      </c>
      <c r="K812" s="24">
        <v>6</v>
      </c>
      <c r="L812" s="24">
        <v>5</v>
      </c>
      <c r="M812" s="24">
        <v>0</v>
      </c>
      <c r="N812" s="24">
        <v>1</v>
      </c>
      <c r="O812" s="24">
        <v>10</v>
      </c>
      <c r="P812" s="24">
        <v>2</v>
      </c>
      <c r="Q812" s="24"/>
      <c r="R812" s="24">
        <v>8</v>
      </c>
      <c r="S812" s="146" t="s">
        <v>2800</v>
      </c>
      <c r="T812" s="86" t="s">
        <v>2733</v>
      </c>
      <c r="U812" s="24" t="s">
        <v>35</v>
      </c>
      <c r="V812" s="86"/>
    </row>
    <row r="813" ht="87" customHeight="1" spans="1:22">
      <c r="A813" s="11">
        <v>809</v>
      </c>
      <c r="B813" s="131" t="s">
        <v>2801</v>
      </c>
      <c r="C813" s="131" t="s">
        <v>2802</v>
      </c>
      <c r="D813" s="131" t="s">
        <v>27</v>
      </c>
      <c r="E813" s="131" t="s">
        <v>1314</v>
      </c>
      <c r="F813" s="131" t="s">
        <v>54</v>
      </c>
      <c r="G813" s="132">
        <v>2021.03</v>
      </c>
      <c r="H813" s="131">
        <v>2021.12</v>
      </c>
      <c r="I813" s="131" t="s">
        <v>2803</v>
      </c>
      <c r="J813" s="131" t="s">
        <v>2804</v>
      </c>
      <c r="K813" s="137">
        <v>10</v>
      </c>
      <c r="L813" s="137">
        <v>8</v>
      </c>
      <c r="M813" s="26">
        <v>0</v>
      </c>
      <c r="N813" s="131">
        <v>2</v>
      </c>
      <c r="O813" s="27">
        <v>8</v>
      </c>
      <c r="P813" s="137">
        <v>8</v>
      </c>
      <c r="Q813" s="137">
        <v>0</v>
      </c>
      <c r="R813" s="137">
        <v>0</v>
      </c>
      <c r="S813" s="140" t="s">
        <v>2805</v>
      </c>
      <c r="T813" s="148" t="s">
        <v>2806</v>
      </c>
      <c r="U813" s="131" t="s">
        <v>35</v>
      </c>
      <c r="V813" s="140"/>
    </row>
    <row r="814" ht="87" customHeight="1" spans="1:22">
      <c r="A814" s="11">
        <v>810</v>
      </c>
      <c r="B814" s="131" t="s">
        <v>2801</v>
      </c>
      <c r="C814" s="131" t="s">
        <v>2802</v>
      </c>
      <c r="D814" s="131" t="s">
        <v>27</v>
      </c>
      <c r="E814" s="131" t="s">
        <v>1314</v>
      </c>
      <c r="F814" s="131" t="s">
        <v>54</v>
      </c>
      <c r="G814" s="132">
        <v>2021.07</v>
      </c>
      <c r="H814" s="131">
        <v>2021.12</v>
      </c>
      <c r="I814" s="131" t="s">
        <v>2807</v>
      </c>
      <c r="J814" s="131" t="s">
        <v>2808</v>
      </c>
      <c r="K814" s="137">
        <v>5.2</v>
      </c>
      <c r="L814" s="137">
        <v>5</v>
      </c>
      <c r="M814" s="26">
        <v>0</v>
      </c>
      <c r="N814" s="131">
        <v>0.2</v>
      </c>
      <c r="O814" s="27">
        <v>5</v>
      </c>
      <c r="P814" s="137">
        <v>5</v>
      </c>
      <c r="Q814" s="137">
        <v>0</v>
      </c>
      <c r="R814" s="137">
        <v>0</v>
      </c>
      <c r="S814" s="131" t="s">
        <v>2809</v>
      </c>
      <c r="T814" s="149" t="s">
        <v>2806</v>
      </c>
      <c r="U814" s="131" t="s">
        <v>35</v>
      </c>
      <c r="V814" s="140"/>
    </row>
    <row r="815" ht="87" customHeight="1" spans="1:22">
      <c r="A815" s="11">
        <v>811</v>
      </c>
      <c r="B815" s="131" t="s">
        <v>2801</v>
      </c>
      <c r="C815" s="131" t="s">
        <v>2802</v>
      </c>
      <c r="D815" s="131" t="s">
        <v>27</v>
      </c>
      <c r="E815" s="131" t="s">
        <v>1314</v>
      </c>
      <c r="F815" s="131" t="s">
        <v>54</v>
      </c>
      <c r="G815" s="132">
        <v>2021.07</v>
      </c>
      <c r="H815" s="131">
        <v>2021.08</v>
      </c>
      <c r="I815" s="131" t="s">
        <v>2810</v>
      </c>
      <c r="J815" s="131" t="s">
        <v>2811</v>
      </c>
      <c r="K815" s="137">
        <v>8.25</v>
      </c>
      <c r="L815" s="137">
        <v>8</v>
      </c>
      <c r="M815" s="26">
        <v>0</v>
      </c>
      <c r="N815" s="131">
        <v>0.25</v>
      </c>
      <c r="O815" s="27">
        <v>5</v>
      </c>
      <c r="P815" s="137">
        <v>5</v>
      </c>
      <c r="Q815" s="137">
        <v>0</v>
      </c>
      <c r="R815" s="137">
        <v>0</v>
      </c>
      <c r="S815" s="131" t="s">
        <v>2809</v>
      </c>
      <c r="T815" s="150" t="s">
        <v>2812</v>
      </c>
      <c r="U815" s="131" t="s">
        <v>35</v>
      </c>
      <c r="V815" s="131"/>
    </row>
    <row r="816" ht="87" customHeight="1" spans="1:22">
      <c r="A816" s="11">
        <v>812</v>
      </c>
      <c r="B816" s="131" t="s">
        <v>2801</v>
      </c>
      <c r="C816" s="131" t="s">
        <v>2802</v>
      </c>
      <c r="D816" s="131" t="s">
        <v>27</v>
      </c>
      <c r="E816" s="131" t="s">
        <v>2813</v>
      </c>
      <c r="F816" s="131" t="s">
        <v>49</v>
      </c>
      <c r="G816" s="132">
        <v>2021.07</v>
      </c>
      <c r="H816" s="131">
        <v>2021.12</v>
      </c>
      <c r="I816" s="131" t="s">
        <v>2814</v>
      </c>
      <c r="J816" s="131" t="s">
        <v>2815</v>
      </c>
      <c r="K816" s="137">
        <v>5.8</v>
      </c>
      <c r="L816" s="137">
        <v>5</v>
      </c>
      <c r="M816" s="26">
        <v>0</v>
      </c>
      <c r="N816" s="131">
        <v>0.8</v>
      </c>
      <c r="O816" s="27">
        <v>3</v>
      </c>
      <c r="P816" s="137">
        <v>3</v>
      </c>
      <c r="Q816" s="137">
        <v>0</v>
      </c>
      <c r="R816" s="137">
        <v>0</v>
      </c>
      <c r="S816" s="131" t="s">
        <v>2816</v>
      </c>
      <c r="T816" s="149" t="s">
        <v>2806</v>
      </c>
      <c r="U816" s="131" t="s">
        <v>35</v>
      </c>
      <c r="V816" s="140"/>
    </row>
    <row r="817" ht="87" customHeight="1" spans="1:22">
      <c r="A817" s="11">
        <v>813</v>
      </c>
      <c r="B817" s="131" t="s">
        <v>2801</v>
      </c>
      <c r="C817" s="133" t="s">
        <v>2802</v>
      </c>
      <c r="D817" s="131" t="s">
        <v>27</v>
      </c>
      <c r="E817" s="133" t="s">
        <v>2817</v>
      </c>
      <c r="F817" s="133" t="s">
        <v>54</v>
      </c>
      <c r="G817" s="133">
        <v>2021.09</v>
      </c>
      <c r="H817" s="131">
        <v>2021.12</v>
      </c>
      <c r="I817" s="133" t="s">
        <v>2818</v>
      </c>
      <c r="J817" s="133" t="s">
        <v>2819</v>
      </c>
      <c r="K817" s="138">
        <v>20</v>
      </c>
      <c r="L817" s="138">
        <v>10</v>
      </c>
      <c r="M817" s="26">
        <v>0</v>
      </c>
      <c r="N817" s="133">
        <v>10</v>
      </c>
      <c r="O817" s="27">
        <v>8</v>
      </c>
      <c r="P817" s="138">
        <v>8</v>
      </c>
      <c r="Q817" s="138">
        <v>0</v>
      </c>
      <c r="R817" s="138">
        <v>0</v>
      </c>
      <c r="S817" s="133" t="s">
        <v>2820</v>
      </c>
      <c r="T817" s="133" t="s">
        <v>2821</v>
      </c>
      <c r="U817" s="131" t="s">
        <v>35</v>
      </c>
      <c r="V817" s="140"/>
    </row>
    <row r="818" ht="87" customHeight="1" spans="1:22">
      <c r="A818" s="11">
        <v>814</v>
      </c>
      <c r="B818" s="131" t="s">
        <v>2801</v>
      </c>
      <c r="C818" s="131" t="s">
        <v>2802</v>
      </c>
      <c r="D818" s="131" t="s">
        <v>27</v>
      </c>
      <c r="E818" s="131" t="s">
        <v>2813</v>
      </c>
      <c r="F818" s="131" t="s">
        <v>49</v>
      </c>
      <c r="G818" s="132">
        <v>2021.07</v>
      </c>
      <c r="H818" s="131">
        <v>2021.12</v>
      </c>
      <c r="I818" s="133" t="s">
        <v>2822</v>
      </c>
      <c r="J818" s="131" t="s">
        <v>2823</v>
      </c>
      <c r="K818" s="137">
        <v>5.8</v>
      </c>
      <c r="L818" s="137">
        <v>5</v>
      </c>
      <c r="M818" s="26">
        <v>0</v>
      </c>
      <c r="N818" s="131">
        <v>0.8</v>
      </c>
      <c r="O818" s="27">
        <v>7</v>
      </c>
      <c r="P818" s="137">
        <v>7</v>
      </c>
      <c r="Q818" s="137">
        <v>0</v>
      </c>
      <c r="R818" s="137">
        <v>0</v>
      </c>
      <c r="S818" s="131" t="s">
        <v>2816</v>
      </c>
      <c r="T818" s="149" t="s">
        <v>2806</v>
      </c>
      <c r="U818" s="131" t="s">
        <v>35</v>
      </c>
      <c r="V818" s="140"/>
    </row>
    <row r="819" ht="87" customHeight="1" spans="1:22">
      <c r="A819" s="11">
        <v>815</v>
      </c>
      <c r="B819" s="131" t="s">
        <v>2801</v>
      </c>
      <c r="C819" s="131" t="s">
        <v>2802</v>
      </c>
      <c r="D819" s="131" t="s">
        <v>27</v>
      </c>
      <c r="E819" s="131" t="s">
        <v>2813</v>
      </c>
      <c r="F819" s="131" t="s">
        <v>49</v>
      </c>
      <c r="G819" s="132">
        <v>2021.07</v>
      </c>
      <c r="H819" s="131">
        <v>2021.12</v>
      </c>
      <c r="I819" s="133" t="s">
        <v>2824</v>
      </c>
      <c r="J819" s="131" t="s">
        <v>2825</v>
      </c>
      <c r="K819" s="137">
        <v>12</v>
      </c>
      <c r="L819" s="137">
        <v>10</v>
      </c>
      <c r="M819" s="26">
        <v>0</v>
      </c>
      <c r="N819" s="131">
        <v>2</v>
      </c>
      <c r="O819" s="27">
        <v>6</v>
      </c>
      <c r="P819" s="137">
        <v>6</v>
      </c>
      <c r="Q819" s="137">
        <v>0</v>
      </c>
      <c r="R819" s="137">
        <v>0</v>
      </c>
      <c r="S819" s="131" t="s">
        <v>2816</v>
      </c>
      <c r="T819" s="149" t="s">
        <v>2806</v>
      </c>
      <c r="U819" s="131" t="s">
        <v>35</v>
      </c>
      <c r="V819" s="140"/>
    </row>
    <row r="820" ht="87" customHeight="1" spans="1:22">
      <c r="A820" s="11">
        <v>816</v>
      </c>
      <c r="B820" s="131" t="s">
        <v>2801</v>
      </c>
      <c r="C820" s="131" t="s">
        <v>2826</v>
      </c>
      <c r="D820" s="131" t="s">
        <v>27</v>
      </c>
      <c r="E820" s="131" t="s">
        <v>1314</v>
      </c>
      <c r="F820" s="131" t="s">
        <v>49</v>
      </c>
      <c r="G820" s="132">
        <v>2021.11</v>
      </c>
      <c r="H820" s="131">
        <v>2021.12</v>
      </c>
      <c r="I820" s="139" t="s">
        <v>2827</v>
      </c>
      <c r="J820" s="140" t="s">
        <v>2828</v>
      </c>
      <c r="K820" s="137">
        <v>11.5</v>
      </c>
      <c r="L820" s="137">
        <v>10</v>
      </c>
      <c r="M820" s="26">
        <v>0</v>
      </c>
      <c r="N820" s="131">
        <v>1.5</v>
      </c>
      <c r="O820" s="27">
        <v>22</v>
      </c>
      <c r="P820" s="137">
        <v>8</v>
      </c>
      <c r="Q820" s="137">
        <v>0</v>
      </c>
      <c r="R820" s="137">
        <v>14</v>
      </c>
      <c r="S820" s="140" t="s">
        <v>2829</v>
      </c>
      <c r="T820" s="140" t="s">
        <v>134</v>
      </c>
      <c r="U820" s="140" t="s">
        <v>35</v>
      </c>
      <c r="V820" s="140"/>
    </row>
    <row r="821" ht="87" customHeight="1" spans="1:22">
      <c r="A821" s="11">
        <v>817</v>
      </c>
      <c r="B821" s="131" t="s">
        <v>2801</v>
      </c>
      <c r="C821" s="131" t="s">
        <v>2826</v>
      </c>
      <c r="D821" s="131" t="s">
        <v>27</v>
      </c>
      <c r="E821" s="131" t="s">
        <v>2830</v>
      </c>
      <c r="F821" s="131" t="s">
        <v>49</v>
      </c>
      <c r="G821" s="132">
        <v>2021.03</v>
      </c>
      <c r="H821" s="131">
        <v>2021.07</v>
      </c>
      <c r="I821" s="139" t="s">
        <v>2831</v>
      </c>
      <c r="J821" s="140" t="s">
        <v>2832</v>
      </c>
      <c r="K821" s="137">
        <v>7.58</v>
      </c>
      <c r="L821" s="137">
        <v>7</v>
      </c>
      <c r="M821" s="26">
        <v>0</v>
      </c>
      <c r="N821" s="131">
        <v>0.58</v>
      </c>
      <c r="O821" s="27">
        <v>22</v>
      </c>
      <c r="P821" s="137">
        <v>7</v>
      </c>
      <c r="Q821" s="137">
        <v>0</v>
      </c>
      <c r="R821" s="137">
        <v>15</v>
      </c>
      <c r="S821" s="140" t="s">
        <v>2833</v>
      </c>
      <c r="T821" s="151" t="s">
        <v>134</v>
      </c>
      <c r="U821" s="140" t="s">
        <v>35</v>
      </c>
      <c r="V821" s="131"/>
    </row>
    <row r="822" ht="87" customHeight="1" spans="1:22">
      <c r="A822" s="11">
        <v>818</v>
      </c>
      <c r="B822" s="131" t="s">
        <v>2801</v>
      </c>
      <c r="C822" s="131" t="s">
        <v>2826</v>
      </c>
      <c r="D822" s="131" t="s">
        <v>27</v>
      </c>
      <c r="E822" s="131" t="s">
        <v>69</v>
      </c>
      <c r="F822" s="131" t="s">
        <v>49</v>
      </c>
      <c r="G822" s="133">
        <v>2021.09</v>
      </c>
      <c r="H822" s="131">
        <v>2021.12</v>
      </c>
      <c r="I822" s="139" t="s">
        <v>2831</v>
      </c>
      <c r="J822" s="140" t="s">
        <v>2834</v>
      </c>
      <c r="K822" s="137">
        <v>5.2</v>
      </c>
      <c r="L822" s="137">
        <v>5</v>
      </c>
      <c r="M822" s="26">
        <v>0</v>
      </c>
      <c r="N822" s="131">
        <v>0.2</v>
      </c>
      <c r="O822" s="27">
        <v>10</v>
      </c>
      <c r="P822" s="137">
        <v>4</v>
      </c>
      <c r="Q822" s="137">
        <v>0</v>
      </c>
      <c r="R822" s="137">
        <v>6</v>
      </c>
      <c r="S822" s="151" t="s">
        <v>2835</v>
      </c>
      <c r="T822" s="151" t="s">
        <v>134</v>
      </c>
      <c r="U822" s="140" t="s">
        <v>35</v>
      </c>
      <c r="V822" s="140"/>
    </row>
    <row r="823" ht="87" customHeight="1" spans="1:22">
      <c r="A823" s="11">
        <v>819</v>
      </c>
      <c r="B823" s="131" t="s">
        <v>2801</v>
      </c>
      <c r="C823" s="131" t="s">
        <v>2836</v>
      </c>
      <c r="D823" s="131" t="s">
        <v>27</v>
      </c>
      <c r="E823" s="133" t="s">
        <v>69</v>
      </c>
      <c r="F823" s="133" t="s">
        <v>49</v>
      </c>
      <c r="G823" s="133">
        <v>2021.09</v>
      </c>
      <c r="H823" s="131">
        <v>2021.12</v>
      </c>
      <c r="I823" s="131" t="s">
        <v>2837</v>
      </c>
      <c r="J823" s="133" t="s">
        <v>2838</v>
      </c>
      <c r="K823" s="138">
        <v>12</v>
      </c>
      <c r="L823" s="138">
        <v>10</v>
      </c>
      <c r="M823" s="26">
        <v>0</v>
      </c>
      <c r="N823" s="133">
        <v>2</v>
      </c>
      <c r="O823" s="27">
        <v>21</v>
      </c>
      <c r="P823" s="138">
        <v>9</v>
      </c>
      <c r="Q823" s="138">
        <v>0</v>
      </c>
      <c r="R823" s="138">
        <v>12</v>
      </c>
      <c r="S823" s="133" t="s">
        <v>2839</v>
      </c>
      <c r="T823" s="133" t="s">
        <v>2840</v>
      </c>
      <c r="U823" s="133" t="s">
        <v>35</v>
      </c>
      <c r="V823" s="131"/>
    </row>
    <row r="824" ht="87" customHeight="1" spans="1:22">
      <c r="A824" s="11">
        <v>820</v>
      </c>
      <c r="B824" s="131" t="s">
        <v>2801</v>
      </c>
      <c r="C824" s="131" t="s">
        <v>2836</v>
      </c>
      <c r="D824" s="131" t="s">
        <v>27</v>
      </c>
      <c r="E824" s="133" t="s">
        <v>87</v>
      </c>
      <c r="F824" s="133" t="s">
        <v>49</v>
      </c>
      <c r="G824" s="133">
        <v>2021.11</v>
      </c>
      <c r="H824" s="131">
        <v>2021.12</v>
      </c>
      <c r="I824" s="131" t="s">
        <v>2807</v>
      </c>
      <c r="J824" s="133" t="s">
        <v>2841</v>
      </c>
      <c r="K824" s="138">
        <v>10</v>
      </c>
      <c r="L824" s="138">
        <v>9</v>
      </c>
      <c r="M824" s="26">
        <v>0</v>
      </c>
      <c r="N824" s="133">
        <v>1</v>
      </c>
      <c r="O824" s="27">
        <v>11</v>
      </c>
      <c r="P824" s="138">
        <v>5</v>
      </c>
      <c r="Q824" s="138">
        <v>0</v>
      </c>
      <c r="R824" s="138">
        <v>6</v>
      </c>
      <c r="S824" s="133" t="s">
        <v>2842</v>
      </c>
      <c r="T824" s="133" t="s">
        <v>2806</v>
      </c>
      <c r="U824" s="133" t="s">
        <v>35</v>
      </c>
      <c r="V824" s="131"/>
    </row>
    <row r="825" ht="87" customHeight="1" spans="1:22">
      <c r="A825" s="11">
        <v>821</v>
      </c>
      <c r="B825" s="131" t="s">
        <v>2801</v>
      </c>
      <c r="C825" s="131" t="s">
        <v>2836</v>
      </c>
      <c r="D825" s="131" t="s">
        <v>27</v>
      </c>
      <c r="E825" s="133" t="s">
        <v>87</v>
      </c>
      <c r="F825" s="133" t="s">
        <v>49</v>
      </c>
      <c r="G825" s="133">
        <v>2021.11</v>
      </c>
      <c r="H825" s="131">
        <v>2021.12</v>
      </c>
      <c r="I825" s="131" t="s">
        <v>2843</v>
      </c>
      <c r="J825" s="133" t="s">
        <v>2844</v>
      </c>
      <c r="K825" s="138">
        <v>7</v>
      </c>
      <c r="L825" s="138">
        <v>6</v>
      </c>
      <c r="M825" s="26">
        <v>0</v>
      </c>
      <c r="N825" s="133">
        <v>1</v>
      </c>
      <c r="O825" s="27">
        <v>15</v>
      </c>
      <c r="P825" s="138">
        <v>2</v>
      </c>
      <c r="Q825" s="138">
        <v>0</v>
      </c>
      <c r="R825" s="138">
        <v>13</v>
      </c>
      <c r="S825" s="133" t="s">
        <v>2842</v>
      </c>
      <c r="T825" s="133" t="s">
        <v>2806</v>
      </c>
      <c r="U825" s="133" t="s">
        <v>35</v>
      </c>
      <c r="V825" s="131"/>
    </row>
    <row r="826" ht="87" customHeight="1" spans="1:22">
      <c r="A826" s="11">
        <v>822</v>
      </c>
      <c r="B826" s="131" t="s">
        <v>2801</v>
      </c>
      <c r="C826" s="131" t="s">
        <v>2836</v>
      </c>
      <c r="D826" s="131" t="s">
        <v>27</v>
      </c>
      <c r="E826" s="133" t="s">
        <v>69</v>
      </c>
      <c r="F826" s="133" t="s">
        <v>49</v>
      </c>
      <c r="G826" s="133">
        <v>2021.09</v>
      </c>
      <c r="H826" s="131">
        <v>2021.07</v>
      </c>
      <c r="I826" s="131" t="s">
        <v>2831</v>
      </c>
      <c r="J826" s="133" t="s">
        <v>2845</v>
      </c>
      <c r="K826" s="138">
        <v>8</v>
      </c>
      <c r="L826" s="138">
        <v>7</v>
      </c>
      <c r="M826" s="26">
        <v>0</v>
      </c>
      <c r="N826" s="133">
        <v>1</v>
      </c>
      <c r="O826" s="27">
        <v>11</v>
      </c>
      <c r="P826" s="138">
        <v>3</v>
      </c>
      <c r="Q826" s="138">
        <v>0</v>
      </c>
      <c r="R826" s="138">
        <v>8</v>
      </c>
      <c r="S826" s="133" t="s">
        <v>2839</v>
      </c>
      <c r="T826" s="133" t="s">
        <v>2840</v>
      </c>
      <c r="U826" s="133" t="s">
        <v>35</v>
      </c>
      <c r="V826" s="131"/>
    </row>
    <row r="827" ht="87" customHeight="1" spans="1:22">
      <c r="A827" s="11">
        <v>823</v>
      </c>
      <c r="B827" s="131" t="s">
        <v>2801</v>
      </c>
      <c r="C827" s="131" t="s">
        <v>2836</v>
      </c>
      <c r="D827" s="131" t="s">
        <v>27</v>
      </c>
      <c r="E827" s="133" t="s">
        <v>2846</v>
      </c>
      <c r="F827" s="133" t="s">
        <v>49</v>
      </c>
      <c r="G827" s="134">
        <v>2021.1</v>
      </c>
      <c r="H827" s="131">
        <v>2021.12</v>
      </c>
      <c r="I827" s="131" t="s">
        <v>2847</v>
      </c>
      <c r="J827" s="133" t="s">
        <v>2848</v>
      </c>
      <c r="K827" s="138">
        <v>6</v>
      </c>
      <c r="L827" s="138">
        <v>5</v>
      </c>
      <c r="M827" s="26">
        <v>0</v>
      </c>
      <c r="N827" s="133">
        <v>1</v>
      </c>
      <c r="O827" s="27">
        <v>6</v>
      </c>
      <c r="P827" s="138">
        <v>0</v>
      </c>
      <c r="Q827" s="138">
        <v>0</v>
      </c>
      <c r="R827" s="138">
        <v>6</v>
      </c>
      <c r="S827" s="133" t="s">
        <v>2839</v>
      </c>
      <c r="T827" s="133" t="s">
        <v>2840</v>
      </c>
      <c r="U827" s="133" t="s">
        <v>35</v>
      </c>
      <c r="V827" s="131"/>
    </row>
    <row r="828" ht="87" customHeight="1" spans="1:22">
      <c r="A828" s="11">
        <v>824</v>
      </c>
      <c r="B828" s="131" t="s">
        <v>2801</v>
      </c>
      <c r="C828" s="131" t="s">
        <v>2836</v>
      </c>
      <c r="D828" s="131" t="s">
        <v>27</v>
      </c>
      <c r="E828" s="133" t="s">
        <v>87</v>
      </c>
      <c r="F828" s="133" t="s">
        <v>49</v>
      </c>
      <c r="G828" s="134">
        <v>2021.1</v>
      </c>
      <c r="H828" s="131">
        <v>2021.12</v>
      </c>
      <c r="I828" s="131" t="s">
        <v>2814</v>
      </c>
      <c r="J828" s="133" t="s">
        <v>2849</v>
      </c>
      <c r="K828" s="138">
        <v>10</v>
      </c>
      <c r="L828" s="138">
        <v>8</v>
      </c>
      <c r="M828" s="26">
        <v>0</v>
      </c>
      <c r="N828" s="133">
        <v>2</v>
      </c>
      <c r="O828" s="27">
        <v>11</v>
      </c>
      <c r="P828" s="138">
        <v>2</v>
      </c>
      <c r="Q828" s="138">
        <v>0</v>
      </c>
      <c r="R828" s="138">
        <v>9</v>
      </c>
      <c r="S828" s="133" t="s">
        <v>2842</v>
      </c>
      <c r="T828" s="133" t="s">
        <v>2806</v>
      </c>
      <c r="U828" s="133" t="s">
        <v>35</v>
      </c>
      <c r="V828" s="131"/>
    </row>
    <row r="829" ht="87" customHeight="1" spans="1:22">
      <c r="A829" s="11">
        <v>825</v>
      </c>
      <c r="B829" s="131" t="s">
        <v>2801</v>
      </c>
      <c r="C829" s="131" t="s">
        <v>2836</v>
      </c>
      <c r="D829" s="131" t="s">
        <v>27</v>
      </c>
      <c r="E829" s="133" t="s">
        <v>2049</v>
      </c>
      <c r="F829" s="133" t="s">
        <v>49</v>
      </c>
      <c r="G829" s="134">
        <v>2021.1</v>
      </c>
      <c r="H829" s="131">
        <v>2021.12</v>
      </c>
      <c r="I829" s="131" t="s">
        <v>2850</v>
      </c>
      <c r="J829" s="133" t="s">
        <v>2851</v>
      </c>
      <c r="K829" s="138">
        <v>15</v>
      </c>
      <c r="L829" s="138">
        <v>13</v>
      </c>
      <c r="M829" s="26">
        <v>0</v>
      </c>
      <c r="N829" s="133">
        <v>2</v>
      </c>
      <c r="O829" s="27">
        <v>15</v>
      </c>
      <c r="P829" s="138">
        <v>0</v>
      </c>
      <c r="Q829" s="138">
        <v>0</v>
      </c>
      <c r="R829" s="138">
        <v>15</v>
      </c>
      <c r="S829" s="133" t="s">
        <v>2842</v>
      </c>
      <c r="T829" s="133" t="s">
        <v>2806</v>
      </c>
      <c r="U829" s="133" t="s">
        <v>35</v>
      </c>
      <c r="V829" s="131"/>
    </row>
    <row r="830" ht="87" customHeight="1" spans="1:22">
      <c r="A830" s="11">
        <v>826</v>
      </c>
      <c r="B830" s="131" t="s">
        <v>2801</v>
      </c>
      <c r="C830" s="131" t="s">
        <v>2836</v>
      </c>
      <c r="D830" s="131" t="s">
        <v>27</v>
      </c>
      <c r="E830" s="133" t="s">
        <v>2049</v>
      </c>
      <c r="F830" s="133" t="s">
        <v>49</v>
      </c>
      <c r="G830" s="134">
        <v>2021.1</v>
      </c>
      <c r="H830" s="131">
        <v>2021.12</v>
      </c>
      <c r="I830" s="131" t="s">
        <v>2852</v>
      </c>
      <c r="J830" s="133" t="s">
        <v>2853</v>
      </c>
      <c r="K830" s="138">
        <v>30</v>
      </c>
      <c r="L830" s="138">
        <v>28</v>
      </c>
      <c r="M830" s="26">
        <v>0</v>
      </c>
      <c r="N830" s="133">
        <v>2</v>
      </c>
      <c r="O830" s="27">
        <v>15</v>
      </c>
      <c r="P830" s="138">
        <v>0</v>
      </c>
      <c r="Q830" s="138">
        <v>0</v>
      </c>
      <c r="R830" s="138">
        <v>15</v>
      </c>
      <c r="S830" s="133" t="s">
        <v>2842</v>
      </c>
      <c r="T830" s="133" t="s">
        <v>2806</v>
      </c>
      <c r="U830" s="133" t="s">
        <v>35</v>
      </c>
      <c r="V830" s="140"/>
    </row>
    <row r="831" ht="87" customHeight="1" spans="1:22">
      <c r="A831" s="11">
        <v>827</v>
      </c>
      <c r="B831" s="135" t="s">
        <v>2801</v>
      </c>
      <c r="C831" s="131" t="s">
        <v>2836</v>
      </c>
      <c r="D831" s="131" t="s">
        <v>27</v>
      </c>
      <c r="E831" s="133" t="s">
        <v>213</v>
      </c>
      <c r="F831" s="133" t="s">
        <v>49</v>
      </c>
      <c r="G831" s="134">
        <v>2021.1</v>
      </c>
      <c r="H831" s="131">
        <v>2021.12</v>
      </c>
      <c r="I831" s="131" t="s">
        <v>2854</v>
      </c>
      <c r="J831" s="133" t="s">
        <v>2855</v>
      </c>
      <c r="K831" s="138">
        <v>40</v>
      </c>
      <c r="L831" s="138">
        <v>35</v>
      </c>
      <c r="M831" s="12">
        <v>0</v>
      </c>
      <c r="N831" s="133">
        <v>5</v>
      </c>
      <c r="O831" s="14">
        <v>26</v>
      </c>
      <c r="P831" s="138">
        <v>5</v>
      </c>
      <c r="Q831" s="138">
        <v>0</v>
      </c>
      <c r="R831" s="138">
        <v>21</v>
      </c>
      <c r="S831" s="133" t="s">
        <v>2839</v>
      </c>
      <c r="T831" s="133" t="s">
        <v>2840</v>
      </c>
      <c r="U831" s="133" t="s">
        <v>35</v>
      </c>
      <c r="V831" s="140"/>
    </row>
    <row r="832" ht="87" customHeight="1" spans="1:22">
      <c r="A832" s="11">
        <v>828</v>
      </c>
      <c r="B832" s="131" t="s">
        <v>2801</v>
      </c>
      <c r="C832" s="136" t="s">
        <v>2856</v>
      </c>
      <c r="D832" s="131" t="s">
        <v>27</v>
      </c>
      <c r="E832" s="136" t="s">
        <v>213</v>
      </c>
      <c r="F832" s="136" t="s">
        <v>54</v>
      </c>
      <c r="G832" s="133">
        <v>2021.09</v>
      </c>
      <c r="H832" s="131">
        <v>2021.12</v>
      </c>
      <c r="I832" s="131" t="s">
        <v>2831</v>
      </c>
      <c r="J832" s="136" t="s">
        <v>2857</v>
      </c>
      <c r="K832" s="141">
        <v>12</v>
      </c>
      <c r="L832" s="141">
        <v>10</v>
      </c>
      <c r="M832" s="26">
        <v>0</v>
      </c>
      <c r="N832" s="136">
        <v>2</v>
      </c>
      <c r="O832" s="27">
        <v>29</v>
      </c>
      <c r="P832" s="141">
        <v>5</v>
      </c>
      <c r="Q832" s="141">
        <v>0</v>
      </c>
      <c r="R832" s="141">
        <v>24</v>
      </c>
      <c r="S832" s="133" t="s">
        <v>2858</v>
      </c>
      <c r="T832" s="152" t="s">
        <v>2859</v>
      </c>
      <c r="U832" s="131" t="s">
        <v>35</v>
      </c>
      <c r="V832" s="140"/>
    </row>
    <row r="833" ht="87" customHeight="1" spans="1:22">
      <c r="A833" s="11">
        <v>829</v>
      </c>
      <c r="B833" s="131" t="s">
        <v>2801</v>
      </c>
      <c r="C833" s="136" t="s">
        <v>2856</v>
      </c>
      <c r="D833" s="131" t="s">
        <v>27</v>
      </c>
      <c r="E833" s="136" t="s">
        <v>69</v>
      </c>
      <c r="F833" s="136" t="s">
        <v>49</v>
      </c>
      <c r="G833" s="132">
        <v>2021.08</v>
      </c>
      <c r="H833" s="131">
        <v>2021.12</v>
      </c>
      <c r="I833" s="131" t="s">
        <v>2807</v>
      </c>
      <c r="J833" s="136" t="s">
        <v>2860</v>
      </c>
      <c r="K833" s="141">
        <v>5.5</v>
      </c>
      <c r="L833" s="141">
        <v>5</v>
      </c>
      <c r="M833" s="26">
        <v>0</v>
      </c>
      <c r="N833" s="136">
        <v>0.5</v>
      </c>
      <c r="O833" s="27">
        <v>20</v>
      </c>
      <c r="P833" s="141">
        <v>1</v>
      </c>
      <c r="Q833" s="141">
        <v>0</v>
      </c>
      <c r="R833" s="141">
        <v>19</v>
      </c>
      <c r="S833" s="133" t="s">
        <v>2839</v>
      </c>
      <c r="T833" s="152" t="s">
        <v>2861</v>
      </c>
      <c r="U833" s="131" t="s">
        <v>35</v>
      </c>
      <c r="V833" s="140"/>
    </row>
    <row r="834" ht="87" customHeight="1" spans="1:22">
      <c r="A834" s="11">
        <v>830</v>
      </c>
      <c r="B834" s="131" t="s">
        <v>2801</v>
      </c>
      <c r="C834" s="136" t="s">
        <v>2856</v>
      </c>
      <c r="D834" s="131" t="s">
        <v>27</v>
      </c>
      <c r="E834" s="136" t="s">
        <v>69</v>
      </c>
      <c r="F834" s="136" t="s">
        <v>49</v>
      </c>
      <c r="G834" s="132">
        <v>2021.08</v>
      </c>
      <c r="H834" s="131">
        <v>2021.07</v>
      </c>
      <c r="I834" s="131" t="s">
        <v>2862</v>
      </c>
      <c r="J834" s="136" t="s">
        <v>2863</v>
      </c>
      <c r="K834" s="141">
        <v>10.03</v>
      </c>
      <c r="L834" s="141">
        <v>10</v>
      </c>
      <c r="M834" s="26">
        <v>0</v>
      </c>
      <c r="N834" s="136">
        <v>0.03</v>
      </c>
      <c r="O834" s="27">
        <v>10</v>
      </c>
      <c r="P834" s="141">
        <v>1</v>
      </c>
      <c r="Q834" s="141">
        <v>0</v>
      </c>
      <c r="R834" s="141">
        <v>9</v>
      </c>
      <c r="S834" s="133" t="s">
        <v>2839</v>
      </c>
      <c r="T834" s="152" t="s">
        <v>2861</v>
      </c>
      <c r="U834" s="131" t="s">
        <v>35</v>
      </c>
      <c r="V834" s="131"/>
    </row>
    <row r="835" ht="87" customHeight="1" spans="1:22">
      <c r="A835" s="11">
        <v>831</v>
      </c>
      <c r="B835" s="131" t="s">
        <v>2801</v>
      </c>
      <c r="C835" s="131" t="s">
        <v>2864</v>
      </c>
      <c r="D835" s="131" t="s">
        <v>27</v>
      </c>
      <c r="E835" s="131" t="s">
        <v>69</v>
      </c>
      <c r="F835" s="131" t="s">
        <v>49</v>
      </c>
      <c r="G835" s="137">
        <v>2021.01</v>
      </c>
      <c r="H835" s="131">
        <v>2021.12</v>
      </c>
      <c r="I835" s="131" t="s">
        <v>2447</v>
      </c>
      <c r="J835" s="133" t="s">
        <v>2865</v>
      </c>
      <c r="K835" s="137">
        <v>6.5</v>
      </c>
      <c r="L835" s="137">
        <v>5</v>
      </c>
      <c r="M835" s="26">
        <v>0</v>
      </c>
      <c r="N835" s="131">
        <v>1.5</v>
      </c>
      <c r="O835" s="27">
        <v>5</v>
      </c>
      <c r="P835" s="137">
        <v>2</v>
      </c>
      <c r="Q835" s="137">
        <v>0</v>
      </c>
      <c r="R835" s="137">
        <v>3</v>
      </c>
      <c r="S835" s="133" t="s">
        <v>2866</v>
      </c>
      <c r="T835" s="133" t="s">
        <v>2867</v>
      </c>
      <c r="U835" s="140" t="s">
        <v>35</v>
      </c>
      <c r="V835" s="140"/>
    </row>
    <row r="836" ht="87" customHeight="1" spans="1:22">
      <c r="A836" s="11">
        <v>832</v>
      </c>
      <c r="B836" s="131" t="s">
        <v>2801</v>
      </c>
      <c r="C836" s="131" t="s">
        <v>2864</v>
      </c>
      <c r="D836" s="131" t="s">
        <v>27</v>
      </c>
      <c r="E836" s="131" t="s">
        <v>69</v>
      </c>
      <c r="F836" s="131" t="s">
        <v>49</v>
      </c>
      <c r="G836" s="134">
        <v>2021.1</v>
      </c>
      <c r="H836" s="131">
        <v>2021.06</v>
      </c>
      <c r="I836" s="131" t="s">
        <v>2814</v>
      </c>
      <c r="J836" s="133" t="s">
        <v>2868</v>
      </c>
      <c r="K836" s="137">
        <v>5.57</v>
      </c>
      <c r="L836" s="137">
        <v>5</v>
      </c>
      <c r="M836" s="26">
        <v>0</v>
      </c>
      <c r="N836" s="131">
        <v>0.57</v>
      </c>
      <c r="O836" s="27">
        <v>8</v>
      </c>
      <c r="P836" s="137">
        <v>2</v>
      </c>
      <c r="Q836" s="137">
        <v>0</v>
      </c>
      <c r="R836" s="137">
        <v>6</v>
      </c>
      <c r="S836" s="133" t="s">
        <v>2869</v>
      </c>
      <c r="T836" s="133" t="s">
        <v>2867</v>
      </c>
      <c r="U836" s="140" t="s">
        <v>35</v>
      </c>
      <c r="V836" s="131"/>
    </row>
    <row r="837" ht="87" customHeight="1" spans="1:22">
      <c r="A837" s="11">
        <v>833</v>
      </c>
      <c r="B837" s="131" t="s">
        <v>2801</v>
      </c>
      <c r="C837" s="133" t="s">
        <v>2870</v>
      </c>
      <c r="D837" s="131" t="s">
        <v>27</v>
      </c>
      <c r="E837" s="133" t="s">
        <v>69</v>
      </c>
      <c r="F837" s="133" t="s">
        <v>49</v>
      </c>
      <c r="G837" s="134">
        <v>2021.1</v>
      </c>
      <c r="H837" s="131">
        <v>2021.12</v>
      </c>
      <c r="I837" s="131" t="s">
        <v>2871</v>
      </c>
      <c r="J837" s="133" t="s">
        <v>2872</v>
      </c>
      <c r="K837" s="138">
        <v>5.2</v>
      </c>
      <c r="L837" s="138">
        <v>5</v>
      </c>
      <c r="M837" s="26">
        <v>0</v>
      </c>
      <c r="N837" s="133">
        <v>0.2</v>
      </c>
      <c r="O837" s="27">
        <v>11</v>
      </c>
      <c r="P837" s="138">
        <v>2</v>
      </c>
      <c r="Q837" s="138">
        <v>0</v>
      </c>
      <c r="R837" s="138">
        <v>9</v>
      </c>
      <c r="S837" s="133" t="s">
        <v>2839</v>
      </c>
      <c r="T837" s="133" t="s">
        <v>2861</v>
      </c>
      <c r="U837" s="140" t="s">
        <v>35</v>
      </c>
      <c r="V837" s="162"/>
    </row>
    <row r="838" ht="87" customHeight="1" spans="1:22">
      <c r="A838" s="11">
        <v>834</v>
      </c>
      <c r="B838" s="131" t="s">
        <v>2801</v>
      </c>
      <c r="C838" s="153" t="s">
        <v>2870</v>
      </c>
      <c r="D838" s="131" t="s">
        <v>27</v>
      </c>
      <c r="E838" s="153" t="s">
        <v>69</v>
      </c>
      <c r="F838" s="153" t="s">
        <v>49</v>
      </c>
      <c r="G838" s="134">
        <v>2021.1</v>
      </c>
      <c r="H838" s="131">
        <v>2021.12</v>
      </c>
      <c r="I838" s="131" t="s">
        <v>2862</v>
      </c>
      <c r="J838" s="153" t="s">
        <v>2873</v>
      </c>
      <c r="K838" s="157">
        <v>5.1</v>
      </c>
      <c r="L838" s="157">
        <v>5</v>
      </c>
      <c r="M838" s="26">
        <v>0</v>
      </c>
      <c r="N838" s="153">
        <v>0.1</v>
      </c>
      <c r="O838" s="27">
        <v>8</v>
      </c>
      <c r="P838" s="157">
        <v>1</v>
      </c>
      <c r="Q838" s="157">
        <v>0</v>
      </c>
      <c r="R838" s="157">
        <v>7</v>
      </c>
      <c r="S838" s="140" t="s">
        <v>2874</v>
      </c>
      <c r="T838" s="152" t="s">
        <v>2861</v>
      </c>
      <c r="U838" s="140" t="s">
        <v>35</v>
      </c>
      <c r="V838" s="162"/>
    </row>
    <row r="839" ht="87" customHeight="1" spans="1:22">
      <c r="A839" s="11">
        <v>835</v>
      </c>
      <c r="B839" s="131" t="s">
        <v>2801</v>
      </c>
      <c r="C839" s="131" t="s">
        <v>2870</v>
      </c>
      <c r="D839" s="131" t="s">
        <v>27</v>
      </c>
      <c r="E839" s="131" t="s">
        <v>2875</v>
      </c>
      <c r="F839" s="153" t="s">
        <v>49</v>
      </c>
      <c r="G839" s="134">
        <v>2021.1</v>
      </c>
      <c r="H839" s="131">
        <v>2021.12</v>
      </c>
      <c r="I839" s="131" t="s">
        <v>2447</v>
      </c>
      <c r="J839" s="153" t="s">
        <v>2876</v>
      </c>
      <c r="K839" s="157">
        <v>14</v>
      </c>
      <c r="L839" s="157">
        <v>13</v>
      </c>
      <c r="M839" s="26">
        <v>0</v>
      </c>
      <c r="N839" s="153">
        <v>1</v>
      </c>
      <c r="O839" s="27">
        <v>23</v>
      </c>
      <c r="P839" s="157">
        <v>1</v>
      </c>
      <c r="Q839" s="157">
        <v>0</v>
      </c>
      <c r="R839" s="157">
        <v>22</v>
      </c>
      <c r="S839" s="140" t="s">
        <v>2877</v>
      </c>
      <c r="T839" s="149" t="s">
        <v>2867</v>
      </c>
      <c r="U839" s="140" t="s">
        <v>35</v>
      </c>
      <c r="V839" s="162"/>
    </row>
    <row r="840" ht="87" customHeight="1" spans="1:22">
      <c r="A840" s="11">
        <v>836</v>
      </c>
      <c r="B840" s="131" t="s">
        <v>2801</v>
      </c>
      <c r="C840" s="131" t="s">
        <v>2870</v>
      </c>
      <c r="D840" s="131" t="s">
        <v>27</v>
      </c>
      <c r="E840" s="131" t="s">
        <v>2878</v>
      </c>
      <c r="F840" s="131" t="s">
        <v>49</v>
      </c>
      <c r="G840" s="133">
        <v>2021.09</v>
      </c>
      <c r="H840" s="131">
        <v>2021.12</v>
      </c>
      <c r="I840" s="131" t="s">
        <v>2807</v>
      </c>
      <c r="J840" s="131" t="s">
        <v>2879</v>
      </c>
      <c r="K840" s="137">
        <v>5.1</v>
      </c>
      <c r="L840" s="137">
        <v>5</v>
      </c>
      <c r="M840" s="26">
        <v>0</v>
      </c>
      <c r="N840" s="131">
        <v>0.1</v>
      </c>
      <c r="O840" s="27">
        <v>7</v>
      </c>
      <c r="P840" s="137">
        <v>1</v>
      </c>
      <c r="Q840" s="137">
        <v>0</v>
      </c>
      <c r="R840" s="137">
        <v>6</v>
      </c>
      <c r="S840" s="131" t="s">
        <v>2880</v>
      </c>
      <c r="T840" s="163" t="s">
        <v>2881</v>
      </c>
      <c r="U840" s="140" t="s">
        <v>35</v>
      </c>
      <c r="V840" s="162"/>
    </row>
    <row r="841" ht="87" customHeight="1" spans="1:22">
      <c r="A841" s="11">
        <v>837</v>
      </c>
      <c r="B841" s="131" t="s">
        <v>2801</v>
      </c>
      <c r="C841" s="131" t="s">
        <v>2870</v>
      </c>
      <c r="D841" s="131" t="s">
        <v>27</v>
      </c>
      <c r="E841" s="136" t="s">
        <v>213</v>
      </c>
      <c r="F841" s="136" t="s">
        <v>54</v>
      </c>
      <c r="G841" s="133">
        <v>2021.09</v>
      </c>
      <c r="H841" s="131">
        <v>2021.12</v>
      </c>
      <c r="I841" s="131" t="s">
        <v>2824</v>
      </c>
      <c r="J841" s="136" t="s">
        <v>2882</v>
      </c>
      <c r="K841" s="141">
        <v>5.1</v>
      </c>
      <c r="L841" s="141">
        <v>5</v>
      </c>
      <c r="M841" s="26">
        <v>0</v>
      </c>
      <c r="N841" s="136">
        <v>0.1</v>
      </c>
      <c r="O841" s="27">
        <v>14</v>
      </c>
      <c r="P841" s="141">
        <v>1</v>
      </c>
      <c r="Q841" s="141">
        <v>0</v>
      </c>
      <c r="R841" s="141">
        <v>13</v>
      </c>
      <c r="S841" s="133" t="s">
        <v>2858</v>
      </c>
      <c r="T841" s="152" t="s">
        <v>2859</v>
      </c>
      <c r="U841" s="140" t="s">
        <v>35</v>
      </c>
      <c r="V841" s="162"/>
    </row>
    <row r="842" ht="87" customHeight="1" spans="1:22">
      <c r="A842" s="11">
        <v>838</v>
      </c>
      <c r="B842" s="131" t="s">
        <v>2801</v>
      </c>
      <c r="C842" s="131" t="s">
        <v>2883</v>
      </c>
      <c r="D842" s="131" t="s">
        <v>27</v>
      </c>
      <c r="E842" s="131" t="s">
        <v>2878</v>
      </c>
      <c r="F842" s="131" t="s">
        <v>49</v>
      </c>
      <c r="G842" s="133">
        <v>2021.09</v>
      </c>
      <c r="H842" s="131">
        <v>2021.12</v>
      </c>
      <c r="I842" s="131" t="s">
        <v>2862</v>
      </c>
      <c r="J842" s="131" t="s">
        <v>2884</v>
      </c>
      <c r="K842" s="137">
        <v>5.5</v>
      </c>
      <c r="L842" s="137">
        <v>5</v>
      </c>
      <c r="M842" s="26">
        <v>0</v>
      </c>
      <c r="N842" s="131">
        <v>0.5</v>
      </c>
      <c r="O842" s="27">
        <v>13</v>
      </c>
      <c r="P842" s="137">
        <v>4</v>
      </c>
      <c r="Q842" s="137">
        <v>0</v>
      </c>
      <c r="R842" s="137">
        <v>9</v>
      </c>
      <c r="S842" s="131" t="s">
        <v>2880</v>
      </c>
      <c r="T842" s="163" t="s">
        <v>2881</v>
      </c>
      <c r="U842" s="140" t="s">
        <v>35</v>
      </c>
      <c r="V842" s="131"/>
    </row>
    <row r="843" ht="87" customHeight="1" spans="1:22">
      <c r="A843" s="11">
        <v>839</v>
      </c>
      <c r="B843" s="131" t="s">
        <v>2801</v>
      </c>
      <c r="C843" s="131" t="s">
        <v>2883</v>
      </c>
      <c r="D843" s="131" t="s">
        <v>27</v>
      </c>
      <c r="E843" s="131" t="s">
        <v>87</v>
      </c>
      <c r="F843" s="131" t="s">
        <v>54</v>
      </c>
      <c r="G843" s="132">
        <v>2021.05</v>
      </c>
      <c r="H843" s="132">
        <v>2021.05</v>
      </c>
      <c r="I843" s="131" t="s">
        <v>2831</v>
      </c>
      <c r="J843" s="131" t="s">
        <v>2885</v>
      </c>
      <c r="K843" s="137">
        <v>5.01</v>
      </c>
      <c r="L843" s="137">
        <v>5</v>
      </c>
      <c r="M843" s="26">
        <v>0</v>
      </c>
      <c r="N843" s="131">
        <v>0.01</v>
      </c>
      <c r="O843" s="27">
        <v>12</v>
      </c>
      <c r="P843" s="137">
        <v>5</v>
      </c>
      <c r="Q843" s="137">
        <v>0</v>
      </c>
      <c r="R843" s="137">
        <v>7</v>
      </c>
      <c r="S843" s="131" t="s">
        <v>2809</v>
      </c>
      <c r="T843" s="149" t="s">
        <v>2806</v>
      </c>
      <c r="U843" s="140" t="s">
        <v>35</v>
      </c>
      <c r="V843" s="131"/>
    </row>
    <row r="844" ht="87" customHeight="1" spans="1:22">
      <c r="A844" s="11">
        <v>840</v>
      </c>
      <c r="B844" s="131" t="s">
        <v>2801</v>
      </c>
      <c r="C844" s="131" t="s">
        <v>2883</v>
      </c>
      <c r="D844" s="131" t="s">
        <v>27</v>
      </c>
      <c r="E844" s="131" t="s">
        <v>87</v>
      </c>
      <c r="F844" s="131" t="s">
        <v>54</v>
      </c>
      <c r="G844" s="133">
        <v>2021.09</v>
      </c>
      <c r="H844" s="131">
        <v>2021.12</v>
      </c>
      <c r="I844" s="131" t="s">
        <v>2862</v>
      </c>
      <c r="J844" s="131" t="s">
        <v>2886</v>
      </c>
      <c r="K844" s="137">
        <v>5.2</v>
      </c>
      <c r="L844" s="137">
        <v>5</v>
      </c>
      <c r="M844" s="26">
        <v>0</v>
      </c>
      <c r="N844" s="131">
        <v>0.2</v>
      </c>
      <c r="O844" s="27">
        <v>9</v>
      </c>
      <c r="P844" s="137">
        <v>3</v>
      </c>
      <c r="Q844" s="137">
        <v>0</v>
      </c>
      <c r="R844" s="137">
        <v>6</v>
      </c>
      <c r="S844" s="131" t="s">
        <v>2887</v>
      </c>
      <c r="T844" s="149" t="s">
        <v>2888</v>
      </c>
      <c r="U844" s="140" t="s">
        <v>35</v>
      </c>
      <c r="V844" s="131"/>
    </row>
    <row r="845" ht="87" customHeight="1" spans="1:22">
      <c r="A845" s="11">
        <v>841</v>
      </c>
      <c r="B845" s="131" t="s">
        <v>2801</v>
      </c>
      <c r="C845" s="131" t="s">
        <v>2883</v>
      </c>
      <c r="D845" s="131" t="s">
        <v>27</v>
      </c>
      <c r="E845" s="131" t="s">
        <v>87</v>
      </c>
      <c r="F845" s="131" t="s">
        <v>54</v>
      </c>
      <c r="G845" s="133">
        <v>2021.09</v>
      </c>
      <c r="H845" s="131">
        <v>2021.12</v>
      </c>
      <c r="I845" s="131" t="s">
        <v>2807</v>
      </c>
      <c r="J845" s="131" t="s">
        <v>2889</v>
      </c>
      <c r="K845" s="137">
        <v>5.1</v>
      </c>
      <c r="L845" s="137">
        <v>5</v>
      </c>
      <c r="M845" s="26">
        <v>0</v>
      </c>
      <c r="N845" s="131">
        <v>0.1</v>
      </c>
      <c r="O845" s="27">
        <v>12</v>
      </c>
      <c r="P845" s="137">
        <v>1</v>
      </c>
      <c r="Q845" s="137">
        <v>1</v>
      </c>
      <c r="R845" s="137">
        <v>10</v>
      </c>
      <c r="S845" s="131" t="s">
        <v>2809</v>
      </c>
      <c r="T845" s="149" t="s">
        <v>2806</v>
      </c>
      <c r="U845" s="140" t="s">
        <v>35</v>
      </c>
      <c r="V845" s="131"/>
    </row>
    <row r="846" ht="87" customHeight="1" spans="1:22">
      <c r="A846" s="11">
        <v>842</v>
      </c>
      <c r="B846" s="131" t="s">
        <v>2801</v>
      </c>
      <c r="C846" s="131" t="s">
        <v>2883</v>
      </c>
      <c r="D846" s="131" t="s">
        <v>27</v>
      </c>
      <c r="E846" s="131" t="s">
        <v>87</v>
      </c>
      <c r="F846" s="131" t="s">
        <v>54</v>
      </c>
      <c r="G846" s="132">
        <v>2021.08</v>
      </c>
      <c r="H846" s="131">
        <v>2021.12</v>
      </c>
      <c r="I846" s="131" t="s">
        <v>2814</v>
      </c>
      <c r="J846" s="131" t="s">
        <v>2890</v>
      </c>
      <c r="K846" s="137">
        <v>5.1</v>
      </c>
      <c r="L846" s="137">
        <v>5</v>
      </c>
      <c r="M846" s="26">
        <v>0</v>
      </c>
      <c r="N846" s="131">
        <v>0.1</v>
      </c>
      <c r="O846" s="27">
        <v>8</v>
      </c>
      <c r="P846" s="137">
        <v>1</v>
      </c>
      <c r="Q846" s="137">
        <v>0</v>
      </c>
      <c r="R846" s="137">
        <v>7</v>
      </c>
      <c r="S846" s="131" t="s">
        <v>2891</v>
      </c>
      <c r="T846" s="149" t="s">
        <v>2892</v>
      </c>
      <c r="U846" s="140" t="s">
        <v>35</v>
      </c>
      <c r="V846" s="140"/>
    </row>
    <row r="847" ht="87" customHeight="1" spans="1:22">
      <c r="A847" s="11">
        <v>843</v>
      </c>
      <c r="B847" s="131" t="s">
        <v>2801</v>
      </c>
      <c r="C847" s="150" t="s">
        <v>2893</v>
      </c>
      <c r="D847" s="131" t="s">
        <v>27</v>
      </c>
      <c r="E847" s="131" t="s">
        <v>213</v>
      </c>
      <c r="F847" s="131" t="s">
        <v>49</v>
      </c>
      <c r="G847" s="154" t="s">
        <v>209</v>
      </c>
      <c r="H847" s="131">
        <v>2021.06</v>
      </c>
      <c r="I847" s="131" t="s">
        <v>2831</v>
      </c>
      <c r="J847" s="131" t="s">
        <v>2894</v>
      </c>
      <c r="K847" s="137">
        <v>8</v>
      </c>
      <c r="L847" s="137">
        <v>5</v>
      </c>
      <c r="M847" s="26">
        <v>0</v>
      </c>
      <c r="N847" s="131">
        <v>3</v>
      </c>
      <c r="O847" s="27">
        <v>2</v>
      </c>
      <c r="P847" s="137">
        <v>2</v>
      </c>
      <c r="Q847" s="137">
        <v>0</v>
      </c>
      <c r="R847" s="137">
        <v>0</v>
      </c>
      <c r="S847" s="151" t="s">
        <v>2895</v>
      </c>
      <c r="T847" s="164" t="s">
        <v>2861</v>
      </c>
      <c r="U847" s="131" t="s">
        <v>35</v>
      </c>
      <c r="V847" s="131"/>
    </row>
    <row r="848" ht="87" customHeight="1" spans="1:22">
      <c r="A848" s="11">
        <v>844</v>
      </c>
      <c r="B848" s="131" t="s">
        <v>2801</v>
      </c>
      <c r="C848" s="150" t="s">
        <v>2893</v>
      </c>
      <c r="D848" s="131" t="s">
        <v>27</v>
      </c>
      <c r="E848" s="153" t="s">
        <v>69</v>
      </c>
      <c r="F848" s="153" t="s">
        <v>49</v>
      </c>
      <c r="G848" s="133">
        <v>2021.09</v>
      </c>
      <c r="H848" s="131">
        <v>2021.12</v>
      </c>
      <c r="I848" s="153" t="s">
        <v>2896</v>
      </c>
      <c r="J848" s="153" t="s">
        <v>2897</v>
      </c>
      <c r="K848" s="137">
        <v>16</v>
      </c>
      <c r="L848" s="137">
        <v>15</v>
      </c>
      <c r="M848" s="26">
        <v>0</v>
      </c>
      <c r="N848" s="131">
        <v>1</v>
      </c>
      <c r="O848" s="27">
        <v>3</v>
      </c>
      <c r="P848" s="137">
        <v>3</v>
      </c>
      <c r="Q848" s="137">
        <v>0</v>
      </c>
      <c r="R848" s="137">
        <v>0</v>
      </c>
      <c r="S848" s="151" t="s">
        <v>2898</v>
      </c>
      <c r="T848" s="165" t="s">
        <v>2861</v>
      </c>
      <c r="U848" s="131" t="s">
        <v>35</v>
      </c>
      <c r="V848" s="140"/>
    </row>
    <row r="849" ht="87" customHeight="1" spans="1:22">
      <c r="A849" s="11">
        <v>845</v>
      </c>
      <c r="B849" s="131" t="s">
        <v>2801</v>
      </c>
      <c r="C849" s="150" t="s">
        <v>2893</v>
      </c>
      <c r="D849" s="131" t="s">
        <v>27</v>
      </c>
      <c r="E849" s="131" t="s">
        <v>2875</v>
      </c>
      <c r="F849" s="153" t="s">
        <v>49</v>
      </c>
      <c r="G849" s="133">
        <v>2021.09</v>
      </c>
      <c r="H849" s="131">
        <v>2021.12</v>
      </c>
      <c r="I849" s="153" t="s">
        <v>2899</v>
      </c>
      <c r="J849" s="153" t="s">
        <v>2900</v>
      </c>
      <c r="K849" s="137">
        <v>4</v>
      </c>
      <c r="L849" s="137">
        <v>3</v>
      </c>
      <c r="M849" s="26">
        <v>0</v>
      </c>
      <c r="N849" s="131">
        <v>1</v>
      </c>
      <c r="O849" s="27">
        <v>1</v>
      </c>
      <c r="P849" s="137">
        <v>1</v>
      </c>
      <c r="Q849" s="137">
        <v>0</v>
      </c>
      <c r="R849" s="137">
        <v>0</v>
      </c>
      <c r="S849" s="151" t="s">
        <v>2901</v>
      </c>
      <c r="T849" s="166" t="s">
        <v>2902</v>
      </c>
      <c r="U849" s="131" t="s">
        <v>35</v>
      </c>
      <c r="V849" s="140"/>
    </row>
    <row r="850" ht="87" customHeight="1" spans="1:22">
      <c r="A850" s="11">
        <v>846</v>
      </c>
      <c r="B850" s="131" t="s">
        <v>2801</v>
      </c>
      <c r="C850" s="131" t="s">
        <v>2903</v>
      </c>
      <c r="D850" s="131" t="s">
        <v>27</v>
      </c>
      <c r="E850" s="131" t="s">
        <v>69</v>
      </c>
      <c r="F850" s="131" t="s">
        <v>49</v>
      </c>
      <c r="G850" s="132">
        <v>2021.03</v>
      </c>
      <c r="H850" s="131">
        <v>2021.12</v>
      </c>
      <c r="I850" s="131" t="s">
        <v>2814</v>
      </c>
      <c r="J850" s="131" t="s">
        <v>2904</v>
      </c>
      <c r="K850" s="137">
        <v>11</v>
      </c>
      <c r="L850" s="137">
        <v>10</v>
      </c>
      <c r="M850" s="26">
        <v>0</v>
      </c>
      <c r="N850" s="131">
        <v>1</v>
      </c>
      <c r="O850" s="27">
        <v>6</v>
      </c>
      <c r="P850" s="137">
        <v>2</v>
      </c>
      <c r="Q850" s="137">
        <v>0</v>
      </c>
      <c r="R850" s="137">
        <v>4</v>
      </c>
      <c r="S850" s="131" t="s">
        <v>2905</v>
      </c>
      <c r="T850" s="149" t="s">
        <v>2867</v>
      </c>
      <c r="U850" s="131" t="s">
        <v>35</v>
      </c>
      <c r="V850" s="139"/>
    </row>
    <row r="851" ht="87" customHeight="1" spans="1:22">
      <c r="A851" s="11">
        <v>847</v>
      </c>
      <c r="B851" s="131" t="s">
        <v>2801</v>
      </c>
      <c r="C851" s="131" t="s">
        <v>2903</v>
      </c>
      <c r="D851" s="131" t="s">
        <v>27</v>
      </c>
      <c r="E851" s="153" t="s">
        <v>69</v>
      </c>
      <c r="F851" s="153" t="s">
        <v>49</v>
      </c>
      <c r="G851" s="132">
        <v>2021.03</v>
      </c>
      <c r="H851" s="131">
        <v>2021.08</v>
      </c>
      <c r="I851" s="131" t="s">
        <v>2818</v>
      </c>
      <c r="J851" s="153" t="s">
        <v>2906</v>
      </c>
      <c r="K851" s="157">
        <v>10.45</v>
      </c>
      <c r="L851" s="157">
        <v>10</v>
      </c>
      <c r="M851" s="26">
        <v>0</v>
      </c>
      <c r="N851" s="153">
        <v>0.45</v>
      </c>
      <c r="O851" s="27">
        <v>4</v>
      </c>
      <c r="P851" s="157">
        <v>1</v>
      </c>
      <c r="Q851" s="157">
        <v>0</v>
      </c>
      <c r="R851" s="157">
        <v>3</v>
      </c>
      <c r="S851" s="131" t="s">
        <v>2905</v>
      </c>
      <c r="T851" s="149" t="s">
        <v>2867</v>
      </c>
      <c r="U851" s="131" t="s">
        <v>35</v>
      </c>
      <c r="V851" s="131"/>
    </row>
    <row r="852" ht="87" customHeight="1" spans="1:22">
      <c r="A852" s="11">
        <v>848</v>
      </c>
      <c r="B852" s="131" t="s">
        <v>2801</v>
      </c>
      <c r="C852" s="131" t="s">
        <v>2903</v>
      </c>
      <c r="D852" s="131" t="s">
        <v>27</v>
      </c>
      <c r="E852" s="153" t="s">
        <v>69</v>
      </c>
      <c r="F852" s="153" t="s">
        <v>49</v>
      </c>
      <c r="G852" s="132">
        <v>2021.03</v>
      </c>
      <c r="H852" s="131">
        <v>2021.12</v>
      </c>
      <c r="I852" s="131" t="s">
        <v>2907</v>
      </c>
      <c r="J852" s="131" t="s">
        <v>2908</v>
      </c>
      <c r="K852" s="137">
        <v>5.5</v>
      </c>
      <c r="L852" s="137">
        <v>5</v>
      </c>
      <c r="M852" s="26">
        <v>0</v>
      </c>
      <c r="N852" s="131">
        <v>0.5</v>
      </c>
      <c r="O852" s="27">
        <v>4</v>
      </c>
      <c r="P852" s="137">
        <v>2</v>
      </c>
      <c r="Q852" s="137">
        <v>0</v>
      </c>
      <c r="R852" s="137">
        <v>2</v>
      </c>
      <c r="S852" s="131" t="s">
        <v>2905</v>
      </c>
      <c r="T852" s="149" t="s">
        <v>2867</v>
      </c>
      <c r="U852" s="131" t="s">
        <v>35</v>
      </c>
      <c r="V852" s="139"/>
    </row>
    <row r="853" ht="87" customHeight="1" spans="1:22">
      <c r="A853" s="11">
        <v>849</v>
      </c>
      <c r="B853" s="131" t="s">
        <v>2801</v>
      </c>
      <c r="C853" s="131" t="s">
        <v>2903</v>
      </c>
      <c r="D853" s="131" t="s">
        <v>27</v>
      </c>
      <c r="E853" s="131" t="s">
        <v>2909</v>
      </c>
      <c r="F853" s="131" t="s">
        <v>49</v>
      </c>
      <c r="G853" s="132">
        <v>2021.03</v>
      </c>
      <c r="H853" s="131">
        <v>2021.12</v>
      </c>
      <c r="I853" s="131" t="s">
        <v>2818</v>
      </c>
      <c r="J853" s="131" t="s">
        <v>2910</v>
      </c>
      <c r="K853" s="137">
        <v>12</v>
      </c>
      <c r="L853" s="137">
        <v>10</v>
      </c>
      <c r="M853" s="26">
        <v>0</v>
      </c>
      <c r="N853" s="131">
        <v>2</v>
      </c>
      <c r="O853" s="27">
        <v>4</v>
      </c>
      <c r="P853" s="137">
        <v>1</v>
      </c>
      <c r="Q853" s="137">
        <v>0</v>
      </c>
      <c r="R853" s="137">
        <v>3</v>
      </c>
      <c r="S853" s="150" t="s">
        <v>2911</v>
      </c>
      <c r="T853" s="131" t="s">
        <v>2912</v>
      </c>
      <c r="U853" s="131" t="s">
        <v>35</v>
      </c>
      <c r="V853" s="139"/>
    </row>
    <row r="854" ht="87" customHeight="1" spans="1:22">
      <c r="A854" s="11">
        <v>850</v>
      </c>
      <c r="B854" s="131" t="s">
        <v>2801</v>
      </c>
      <c r="C854" s="131" t="s">
        <v>2903</v>
      </c>
      <c r="D854" s="131" t="s">
        <v>27</v>
      </c>
      <c r="E854" s="131" t="s">
        <v>213</v>
      </c>
      <c r="F854" s="131" t="s">
        <v>49</v>
      </c>
      <c r="G854" s="132">
        <v>2021.05</v>
      </c>
      <c r="H854" s="131">
        <v>2021.12</v>
      </c>
      <c r="I854" s="131" t="s">
        <v>2907</v>
      </c>
      <c r="J854" s="131" t="s">
        <v>2913</v>
      </c>
      <c r="K854" s="137">
        <v>15.5</v>
      </c>
      <c r="L854" s="137">
        <v>15</v>
      </c>
      <c r="M854" s="26">
        <v>0</v>
      </c>
      <c r="N854" s="131">
        <v>0.5</v>
      </c>
      <c r="O854" s="27">
        <v>4</v>
      </c>
      <c r="P854" s="137">
        <v>2</v>
      </c>
      <c r="Q854" s="137">
        <v>0</v>
      </c>
      <c r="R854" s="137">
        <v>2</v>
      </c>
      <c r="S854" s="131" t="s">
        <v>2905</v>
      </c>
      <c r="T854" s="149" t="s">
        <v>2867</v>
      </c>
      <c r="U854" s="26" t="s">
        <v>35</v>
      </c>
      <c r="V854" s="139"/>
    </row>
    <row r="855" ht="87" customHeight="1" spans="1:22">
      <c r="A855" s="11">
        <v>851</v>
      </c>
      <c r="B855" s="131" t="s">
        <v>2801</v>
      </c>
      <c r="C855" s="131" t="s">
        <v>2903</v>
      </c>
      <c r="D855" s="131" t="s">
        <v>27</v>
      </c>
      <c r="E855" s="131" t="s">
        <v>297</v>
      </c>
      <c r="F855" s="131" t="s">
        <v>49</v>
      </c>
      <c r="G855" s="132">
        <v>2021.03</v>
      </c>
      <c r="H855" s="131">
        <v>2021.12</v>
      </c>
      <c r="I855" s="131" t="s">
        <v>2447</v>
      </c>
      <c r="J855" s="131" t="s">
        <v>2914</v>
      </c>
      <c r="K855" s="137">
        <v>15.4</v>
      </c>
      <c r="L855" s="137">
        <v>15</v>
      </c>
      <c r="M855" s="26">
        <v>0</v>
      </c>
      <c r="N855" s="131">
        <v>0.4</v>
      </c>
      <c r="O855" s="27">
        <v>8</v>
      </c>
      <c r="P855" s="137">
        <v>1</v>
      </c>
      <c r="Q855" s="137">
        <v>0</v>
      </c>
      <c r="R855" s="137">
        <v>7</v>
      </c>
      <c r="S855" s="150" t="s">
        <v>2915</v>
      </c>
      <c r="T855" s="131" t="s">
        <v>2916</v>
      </c>
      <c r="U855" s="131" t="s">
        <v>35</v>
      </c>
      <c r="V855" s="139"/>
    </row>
    <row r="856" ht="87" customHeight="1" spans="1:22">
      <c r="A856" s="11">
        <v>852</v>
      </c>
      <c r="B856" s="131" t="s">
        <v>2801</v>
      </c>
      <c r="C856" s="131" t="s">
        <v>2917</v>
      </c>
      <c r="D856" s="131" t="s">
        <v>27</v>
      </c>
      <c r="E856" s="131" t="s">
        <v>69</v>
      </c>
      <c r="F856" s="131" t="s">
        <v>49</v>
      </c>
      <c r="G856" s="137">
        <v>2021.03</v>
      </c>
      <c r="H856" s="131">
        <v>2021.06</v>
      </c>
      <c r="I856" s="131" t="s">
        <v>2814</v>
      </c>
      <c r="J856" s="131" t="s">
        <v>2918</v>
      </c>
      <c r="K856" s="137">
        <v>7</v>
      </c>
      <c r="L856" s="158">
        <v>5</v>
      </c>
      <c r="M856" s="26">
        <v>0</v>
      </c>
      <c r="N856" s="139">
        <v>2</v>
      </c>
      <c r="O856" s="27">
        <v>3</v>
      </c>
      <c r="P856" s="137">
        <v>3</v>
      </c>
      <c r="Q856" s="137">
        <v>0</v>
      </c>
      <c r="R856" s="137">
        <v>0</v>
      </c>
      <c r="S856" s="163" t="s">
        <v>2919</v>
      </c>
      <c r="T856" s="167" t="s">
        <v>2861</v>
      </c>
      <c r="U856" s="131" t="s">
        <v>35</v>
      </c>
      <c r="V856" s="131"/>
    </row>
    <row r="857" ht="87" customHeight="1" spans="1:22">
      <c r="A857" s="11">
        <v>853</v>
      </c>
      <c r="B857" s="131" t="s">
        <v>2801</v>
      </c>
      <c r="C857" s="131" t="s">
        <v>2917</v>
      </c>
      <c r="D857" s="131" t="s">
        <v>27</v>
      </c>
      <c r="E857" s="131" t="s">
        <v>69</v>
      </c>
      <c r="F857" s="131" t="s">
        <v>49</v>
      </c>
      <c r="G857" s="131">
        <v>2021.05</v>
      </c>
      <c r="H857" s="131">
        <v>2021.12</v>
      </c>
      <c r="I857" s="131" t="s">
        <v>2907</v>
      </c>
      <c r="J857" s="131" t="s">
        <v>2920</v>
      </c>
      <c r="K857" s="137">
        <v>10.2</v>
      </c>
      <c r="L857" s="137">
        <v>10</v>
      </c>
      <c r="M857" s="26">
        <v>0</v>
      </c>
      <c r="N857" s="131">
        <v>0.2</v>
      </c>
      <c r="O857" s="27">
        <v>6</v>
      </c>
      <c r="P857" s="137">
        <v>6</v>
      </c>
      <c r="Q857" s="137">
        <v>0</v>
      </c>
      <c r="R857" s="137">
        <v>0</v>
      </c>
      <c r="S857" s="163" t="s">
        <v>2921</v>
      </c>
      <c r="T857" s="167" t="s">
        <v>2861</v>
      </c>
      <c r="U857" s="131" t="s">
        <v>35</v>
      </c>
      <c r="V857" s="140"/>
    </row>
    <row r="858" ht="87" customHeight="1" spans="1:22">
      <c r="A858" s="11">
        <v>854</v>
      </c>
      <c r="B858" s="131" t="s">
        <v>2801</v>
      </c>
      <c r="C858" s="131" t="s">
        <v>2917</v>
      </c>
      <c r="D858" s="131" t="s">
        <v>27</v>
      </c>
      <c r="E858" s="131" t="s">
        <v>69</v>
      </c>
      <c r="F858" s="131" t="s">
        <v>49</v>
      </c>
      <c r="G858" s="131">
        <v>2021.07</v>
      </c>
      <c r="H858" s="131">
        <v>2021.12</v>
      </c>
      <c r="I858" s="131" t="s">
        <v>2447</v>
      </c>
      <c r="J858" s="131" t="s">
        <v>2922</v>
      </c>
      <c r="K858" s="137">
        <v>5.5</v>
      </c>
      <c r="L858" s="137">
        <v>5</v>
      </c>
      <c r="M858" s="26">
        <v>0</v>
      </c>
      <c r="N858" s="131">
        <v>0.5</v>
      </c>
      <c r="O858" s="27">
        <v>4</v>
      </c>
      <c r="P858" s="137">
        <v>4</v>
      </c>
      <c r="Q858" s="137">
        <v>0</v>
      </c>
      <c r="R858" s="137">
        <v>0</v>
      </c>
      <c r="S858" s="163" t="s">
        <v>2919</v>
      </c>
      <c r="T858" s="167" t="s">
        <v>2861</v>
      </c>
      <c r="U858" s="131" t="s">
        <v>35</v>
      </c>
      <c r="V858" s="140"/>
    </row>
    <row r="859" ht="87" customHeight="1" spans="1:22">
      <c r="A859" s="11">
        <v>855</v>
      </c>
      <c r="B859" s="131" t="s">
        <v>2801</v>
      </c>
      <c r="C859" s="131" t="s">
        <v>2923</v>
      </c>
      <c r="D859" s="131" t="s">
        <v>27</v>
      </c>
      <c r="E859" s="131" t="s">
        <v>297</v>
      </c>
      <c r="F859" s="131" t="s">
        <v>49</v>
      </c>
      <c r="G859" s="131">
        <v>2021.03</v>
      </c>
      <c r="H859" s="131">
        <v>2021.12</v>
      </c>
      <c r="I859" s="131" t="s">
        <v>2814</v>
      </c>
      <c r="J859" s="131" t="s">
        <v>2924</v>
      </c>
      <c r="K859" s="137">
        <v>8</v>
      </c>
      <c r="L859" s="137">
        <v>5</v>
      </c>
      <c r="M859" s="26">
        <v>0</v>
      </c>
      <c r="N859" s="131">
        <v>3</v>
      </c>
      <c r="O859" s="27">
        <v>13</v>
      </c>
      <c r="P859" s="137">
        <v>3</v>
      </c>
      <c r="Q859" s="137">
        <v>0</v>
      </c>
      <c r="R859" s="137">
        <v>10</v>
      </c>
      <c r="S859" s="131" t="s">
        <v>2925</v>
      </c>
      <c r="T859" s="131" t="s">
        <v>2926</v>
      </c>
      <c r="U859" s="131" t="s">
        <v>35</v>
      </c>
      <c r="V859" s="140"/>
    </row>
    <row r="860" ht="87" customHeight="1" spans="1:22">
      <c r="A860" s="11">
        <v>856</v>
      </c>
      <c r="B860" s="131" t="s">
        <v>2801</v>
      </c>
      <c r="C860" s="133" t="s">
        <v>2923</v>
      </c>
      <c r="D860" s="131" t="s">
        <v>27</v>
      </c>
      <c r="E860" s="133" t="s">
        <v>69</v>
      </c>
      <c r="F860" s="133" t="s">
        <v>37</v>
      </c>
      <c r="G860" s="133">
        <v>2021.06</v>
      </c>
      <c r="H860" s="131">
        <v>2021.12</v>
      </c>
      <c r="I860" s="139" t="s">
        <v>2927</v>
      </c>
      <c r="J860" s="133" t="s">
        <v>2928</v>
      </c>
      <c r="K860" s="137">
        <v>6.5</v>
      </c>
      <c r="L860" s="137">
        <v>5</v>
      </c>
      <c r="M860" s="26">
        <v>0</v>
      </c>
      <c r="N860" s="131">
        <v>1.5</v>
      </c>
      <c r="O860" s="27">
        <v>13</v>
      </c>
      <c r="P860" s="137">
        <v>3</v>
      </c>
      <c r="Q860" s="137">
        <v>0</v>
      </c>
      <c r="R860" s="137">
        <v>10</v>
      </c>
      <c r="S860" s="133" t="s">
        <v>2929</v>
      </c>
      <c r="T860" s="133" t="s">
        <v>2930</v>
      </c>
      <c r="U860" s="131" t="s">
        <v>35</v>
      </c>
      <c r="V860" s="140"/>
    </row>
    <row r="861" ht="87" customHeight="1" spans="1:22">
      <c r="A861" s="11">
        <v>857</v>
      </c>
      <c r="B861" s="131" t="s">
        <v>2801</v>
      </c>
      <c r="C861" s="131" t="s">
        <v>2931</v>
      </c>
      <c r="D861" s="131" t="s">
        <v>27</v>
      </c>
      <c r="E861" s="131" t="s">
        <v>87</v>
      </c>
      <c r="F861" s="131" t="s">
        <v>54</v>
      </c>
      <c r="G861" s="131">
        <v>2021.05</v>
      </c>
      <c r="H861" s="131">
        <v>2021.12</v>
      </c>
      <c r="I861" s="139" t="s">
        <v>2907</v>
      </c>
      <c r="J861" s="131" t="s">
        <v>2932</v>
      </c>
      <c r="K861" s="137">
        <v>5.8</v>
      </c>
      <c r="L861" s="137">
        <v>5</v>
      </c>
      <c r="M861" s="26">
        <v>0</v>
      </c>
      <c r="N861" s="131">
        <v>0.8</v>
      </c>
      <c r="O861" s="27">
        <v>5</v>
      </c>
      <c r="P861" s="137">
        <v>5</v>
      </c>
      <c r="Q861" s="137">
        <v>0</v>
      </c>
      <c r="R861" s="137">
        <v>0</v>
      </c>
      <c r="S861" s="131" t="s">
        <v>2933</v>
      </c>
      <c r="T861" s="131" t="s">
        <v>2926</v>
      </c>
      <c r="U861" s="131" t="s">
        <v>35</v>
      </c>
      <c r="V861" s="140"/>
    </row>
    <row r="862" ht="87" customHeight="1" spans="1:22">
      <c r="A862" s="11">
        <v>858</v>
      </c>
      <c r="B862" s="131" t="s">
        <v>2801</v>
      </c>
      <c r="C862" s="131" t="s">
        <v>2931</v>
      </c>
      <c r="D862" s="131" t="s">
        <v>27</v>
      </c>
      <c r="E862" s="131" t="s">
        <v>69</v>
      </c>
      <c r="F862" s="131" t="s">
        <v>49</v>
      </c>
      <c r="G862" s="132">
        <v>2021.01</v>
      </c>
      <c r="H862" s="131">
        <v>2021.06</v>
      </c>
      <c r="I862" s="139" t="s">
        <v>2907</v>
      </c>
      <c r="J862" s="131" t="s">
        <v>2934</v>
      </c>
      <c r="K862" s="159">
        <v>7.21</v>
      </c>
      <c r="L862" s="137">
        <v>6</v>
      </c>
      <c r="M862" s="26">
        <v>0</v>
      </c>
      <c r="N862" s="131">
        <v>1.21</v>
      </c>
      <c r="O862" s="27">
        <v>7</v>
      </c>
      <c r="P862" s="159">
        <v>7</v>
      </c>
      <c r="Q862" s="159">
        <v>0</v>
      </c>
      <c r="R862" s="159">
        <v>0</v>
      </c>
      <c r="S862" s="131" t="s">
        <v>2935</v>
      </c>
      <c r="T862" s="131" t="s">
        <v>2936</v>
      </c>
      <c r="U862" s="131" t="s">
        <v>35</v>
      </c>
      <c r="V862" s="131"/>
    </row>
    <row r="863" ht="87" customHeight="1" spans="1:22">
      <c r="A863" s="11">
        <v>859</v>
      </c>
      <c r="B863" s="131" t="s">
        <v>2801</v>
      </c>
      <c r="C863" s="131" t="s">
        <v>2931</v>
      </c>
      <c r="D863" s="131" t="s">
        <v>27</v>
      </c>
      <c r="E863" s="131" t="s">
        <v>297</v>
      </c>
      <c r="F863" s="131" t="s">
        <v>49</v>
      </c>
      <c r="G863" s="132">
        <v>2021.07</v>
      </c>
      <c r="H863" s="131">
        <v>2021.12</v>
      </c>
      <c r="I863" s="139" t="s">
        <v>2818</v>
      </c>
      <c r="J863" s="131" t="s">
        <v>2937</v>
      </c>
      <c r="K863" s="137">
        <v>6</v>
      </c>
      <c r="L863" s="137">
        <v>5</v>
      </c>
      <c r="M863" s="26">
        <v>0</v>
      </c>
      <c r="N863" s="131">
        <v>1</v>
      </c>
      <c r="O863" s="27">
        <v>5</v>
      </c>
      <c r="P863" s="137">
        <v>5</v>
      </c>
      <c r="Q863" s="137">
        <v>0</v>
      </c>
      <c r="R863" s="137">
        <v>0</v>
      </c>
      <c r="S863" s="131" t="s">
        <v>2938</v>
      </c>
      <c r="T863" s="131" t="s">
        <v>2939</v>
      </c>
      <c r="U863" s="131" t="s">
        <v>35</v>
      </c>
      <c r="V863" s="140"/>
    </row>
    <row r="864" ht="87" customHeight="1" spans="1:22">
      <c r="A864" s="11">
        <v>860</v>
      </c>
      <c r="B864" s="131" t="s">
        <v>2801</v>
      </c>
      <c r="C864" s="131" t="s">
        <v>2931</v>
      </c>
      <c r="D864" s="131" t="s">
        <v>27</v>
      </c>
      <c r="E864" s="131" t="s">
        <v>297</v>
      </c>
      <c r="F864" s="131" t="s">
        <v>49</v>
      </c>
      <c r="G864" s="131">
        <v>2021.11</v>
      </c>
      <c r="H864" s="131">
        <v>2021.12</v>
      </c>
      <c r="I864" s="139" t="s">
        <v>2818</v>
      </c>
      <c r="J864" s="131" t="s">
        <v>2940</v>
      </c>
      <c r="K864" s="137">
        <v>6</v>
      </c>
      <c r="L864" s="137">
        <v>5</v>
      </c>
      <c r="M864" s="26">
        <v>0</v>
      </c>
      <c r="N864" s="131">
        <v>1</v>
      </c>
      <c r="O864" s="27">
        <v>5</v>
      </c>
      <c r="P864" s="137">
        <v>5</v>
      </c>
      <c r="Q864" s="137">
        <v>0</v>
      </c>
      <c r="R864" s="137">
        <v>0</v>
      </c>
      <c r="S864" s="131" t="s">
        <v>2941</v>
      </c>
      <c r="T864" s="131" t="s">
        <v>2821</v>
      </c>
      <c r="U864" s="131" t="s">
        <v>35</v>
      </c>
      <c r="V864" s="140"/>
    </row>
    <row r="865" ht="87" customHeight="1" spans="1:22">
      <c r="A865" s="11">
        <v>861</v>
      </c>
      <c r="B865" s="131" t="s">
        <v>2801</v>
      </c>
      <c r="C865" s="131" t="s">
        <v>2931</v>
      </c>
      <c r="D865" s="131" t="s">
        <v>27</v>
      </c>
      <c r="E865" s="153" t="s">
        <v>69</v>
      </c>
      <c r="F865" s="153" t="s">
        <v>49</v>
      </c>
      <c r="G865" s="133">
        <v>2021.09</v>
      </c>
      <c r="H865" s="131">
        <v>2021.12</v>
      </c>
      <c r="I865" s="139" t="s">
        <v>2447</v>
      </c>
      <c r="J865" s="131" t="s">
        <v>2942</v>
      </c>
      <c r="K865" s="137">
        <v>5.5</v>
      </c>
      <c r="L865" s="137">
        <v>5</v>
      </c>
      <c r="M865" s="26">
        <v>0</v>
      </c>
      <c r="N865" s="131">
        <v>0.5</v>
      </c>
      <c r="O865" s="27">
        <v>5</v>
      </c>
      <c r="P865" s="137">
        <v>5</v>
      </c>
      <c r="Q865" s="137">
        <v>0</v>
      </c>
      <c r="R865" s="137">
        <v>0</v>
      </c>
      <c r="S865" s="131" t="s">
        <v>2943</v>
      </c>
      <c r="T865" s="131" t="s">
        <v>2944</v>
      </c>
      <c r="U865" s="131" t="s">
        <v>35</v>
      </c>
      <c r="V865" s="140"/>
    </row>
    <row r="866" ht="87" customHeight="1" spans="1:22">
      <c r="A866" s="11">
        <v>862</v>
      </c>
      <c r="B866" s="131" t="s">
        <v>2801</v>
      </c>
      <c r="C866" s="131" t="s">
        <v>2931</v>
      </c>
      <c r="D866" s="131" t="s">
        <v>27</v>
      </c>
      <c r="E866" s="131" t="s">
        <v>69</v>
      </c>
      <c r="F866" s="131" t="s">
        <v>49</v>
      </c>
      <c r="G866" s="132">
        <v>2021.03</v>
      </c>
      <c r="H866" s="131">
        <v>2021.12</v>
      </c>
      <c r="I866" s="139" t="s">
        <v>2447</v>
      </c>
      <c r="J866" s="131" t="s">
        <v>2945</v>
      </c>
      <c r="K866" s="137">
        <v>10</v>
      </c>
      <c r="L866" s="137">
        <v>8</v>
      </c>
      <c r="M866" s="26">
        <v>0</v>
      </c>
      <c r="N866" s="131">
        <v>2</v>
      </c>
      <c r="O866" s="27">
        <v>5</v>
      </c>
      <c r="P866" s="137">
        <v>5</v>
      </c>
      <c r="Q866" s="137">
        <v>0</v>
      </c>
      <c r="R866" s="137">
        <v>0</v>
      </c>
      <c r="S866" s="131" t="s">
        <v>2946</v>
      </c>
      <c r="T866" s="131" t="s">
        <v>2947</v>
      </c>
      <c r="U866" s="131" t="s">
        <v>35</v>
      </c>
      <c r="V866" s="140"/>
    </row>
    <row r="867" ht="87" customHeight="1" spans="1:22">
      <c r="A867" s="11">
        <v>863</v>
      </c>
      <c r="B867" s="131" t="s">
        <v>2801</v>
      </c>
      <c r="C867" s="131" t="s">
        <v>2931</v>
      </c>
      <c r="D867" s="131" t="s">
        <v>27</v>
      </c>
      <c r="E867" s="153" t="s">
        <v>69</v>
      </c>
      <c r="F867" s="153" t="s">
        <v>49</v>
      </c>
      <c r="G867" s="132">
        <v>2021.06</v>
      </c>
      <c r="H867" s="131">
        <v>2021.12</v>
      </c>
      <c r="I867" s="139" t="s">
        <v>2447</v>
      </c>
      <c r="J867" s="153" t="s">
        <v>2948</v>
      </c>
      <c r="K867" s="157">
        <v>6</v>
      </c>
      <c r="L867" s="157">
        <v>5</v>
      </c>
      <c r="M867" s="26">
        <v>0</v>
      </c>
      <c r="N867" s="153">
        <v>1</v>
      </c>
      <c r="O867" s="27">
        <v>5</v>
      </c>
      <c r="P867" s="157">
        <v>5</v>
      </c>
      <c r="Q867" s="157">
        <v>0</v>
      </c>
      <c r="R867" s="157">
        <v>0</v>
      </c>
      <c r="S867" s="131" t="s">
        <v>2935</v>
      </c>
      <c r="T867" s="131" t="s">
        <v>2935</v>
      </c>
      <c r="U867" s="131" t="s">
        <v>35</v>
      </c>
      <c r="V867" s="140"/>
    </row>
    <row r="868" ht="87" customHeight="1" spans="1:22">
      <c r="A868" s="11">
        <v>864</v>
      </c>
      <c r="B868" s="131" t="s">
        <v>2801</v>
      </c>
      <c r="C868" s="131" t="s">
        <v>2949</v>
      </c>
      <c r="D868" s="131" t="s">
        <v>27</v>
      </c>
      <c r="E868" s="133" t="s">
        <v>69</v>
      </c>
      <c r="F868" s="133" t="s">
        <v>49</v>
      </c>
      <c r="G868" s="131">
        <v>2021.03</v>
      </c>
      <c r="H868" s="131">
        <v>2021.07</v>
      </c>
      <c r="I868" s="131" t="s">
        <v>2871</v>
      </c>
      <c r="J868" s="131" t="s">
        <v>2950</v>
      </c>
      <c r="K868" s="137">
        <v>10.1</v>
      </c>
      <c r="L868" s="137">
        <v>10</v>
      </c>
      <c r="M868" s="26">
        <v>0</v>
      </c>
      <c r="N868" s="131">
        <v>0.1</v>
      </c>
      <c r="O868" s="27">
        <v>14</v>
      </c>
      <c r="P868" s="137">
        <v>7</v>
      </c>
      <c r="Q868" s="137">
        <v>0</v>
      </c>
      <c r="R868" s="137">
        <v>7</v>
      </c>
      <c r="S868" s="131" t="s">
        <v>2816</v>
      </c>
      <c r="T868" s="131" t="s">
        <v>2951</v>
      </c>
      <c r="U868" s="140" t="s">
        <v>35</v>
      </c>
      <c r="V868" s="131"/>
    </row>
    <row r="869" ht="87" customHeight="1" spans="1:22">
      <c r="A869" s="11">
        <v>865</v>
      </c>
      <c r="B869" s="131" t="s">
        <v>2801</v>
      </c>
      <c r="C869" s="131" t="s">
        <v>2949</v>
      </c>
      <c r="D869" s="131" t="s">
        <v>27</v>
      </c>
      <c r="E869" s="153" t="s">
        <v>69</v>
      </c>
      <c r="F869" s="153" t="s">
        <v>49</v>
      </c>
      <c r="G869" s="131">
        <v>2021.01</v>
      </c>
      <c r="H869" s="131">
        <v>2021.12</v>
      </c>
      <c r="I869" s="131" t="s">
        <v>2831</v>
      </c>
      <c r="J869" s="131" t="s">
        <v>2952</v>
      </c>
      <c r="K869" s="137">
        <v>5.6</v>
      </c>
      <c r="L869" s="137">
        <v>5</v>
      </c>
      <c r="M869" s="26">
        <v>0</v>
      </c>
      <c r="N869" s="131">
        <v>0.6</v>
      </c>
      <c r="O869" s="27">
        <v>13</v>
      </c>
      <c r="P869" s="137">
        <v>4</v>
      </c>
      <c r="Q869" s="137">
        <v>0</v>
      </c>
      <c r="R869" s="137">
        <v>9</v>
      </c>
      <c r="S869" s="131" t="s">
        <v>2816</v>
      </c>
      <c r="T869" s="131" t="s">
        <v>2951</v>
      </c>
      <c r="U869" s="140" t="s">
        <v>35</v>
      </c>
      <c r="V869" s="140"/>
    </row>
    <row r="870" ht="87" customHeight="1" spans="1:22">
      <c r="A870" s="11">
        <v>866</v>
      </c>
      <c r="B870" s="131" t="s">
        <v>2801</v>
      </c>
      <c r="C870" s="131" t="s">
        <v>2949</v>
      </c>
      <c r="D870" s="131" t="s">
        <v>27</v>
      </c>
      <c r="E870" s="131" t="s">
        <v>2875</v>
      </c>
      <c r="F870" s="153" t="s">
        <v>49</v>
      </c>
      <c r="G870" s="131">
        <v>2021.01</v>
      </c>
      <c r="H870" s="131">
        <v>2021.12</v>
      </c>
      <c r="I870" s="131" t="s">
        <v>2447</v>
      </c>
      <c r="J870" s="131" t="s">
        <v>2953</v>
      </c>
      <c r="K870" s="137">
        <v>5.6</v>
      </c>
      <c r="L870" s="137">
        <v>5</v>
      </c>
      <c r="M870" s="26">
        <v>0</v>
      </c>
      <c r="N870" s="131">
        <v>0.6</v>
      </c>
      <c r="O870" s="27">
        <v>9</v>
      </c>
      <c r="P870" s="137">
        <v>2</v>
      </c>
      <c r="Q870" s="137">
        <v>0</v>
      </c>
      <c r="R870" s="137">
        <v>7</v>
      </c>
      <c r="S870" s="131" t="s">
        <v>2816</v>
      </c>
      <c r="T870" s="131" t="s">
        <v>2951</v>
      </c>
      <c r="U870" s="140" t="s">
        <v>35</v>
      </c>
      <c r="V870" s="140"/>
    </row>
    <row r="871" ht="87" customHeight="1" spans="1:22">
      <c r="A871" s="11">
        <v>867</v>
      </c>
      <c r="B871" s="131" t="s">
        <v>2801</v>
      </c>
      <c r="C871" s="152" t="s">
        <v>2954</v>
      </c>
      <c r="D871" s="131" t="s">
        <v>27</v>
      </c>
      <c r="E871" s="152" t="s">
        <v>69</v>
      </c>
      <c r="F871" s="152" t="s">
        <v>49</v>
      </c>
      <c r="G871" s="133">
        <v>2021.09</v>
      </c>
      <c r="H871" s="131">
        <v>2021.12</v>
      </c>
      <c r="I871" s="139" t="s">
        <v>2871</v>
      </c>
      <c r="J871" s="152" t="s">
        <v>2955</v>
      </c>
      <c r="K871" s="160">
        <v>5.2</v>
      </c>
      <c r="L871" s="160">
        <v>5</v>
      </c>
      <c r="M871" s="26">
        <v>0</v>
      </c>
      <c r="N871" s="152">
        <v>0.2</v>
      </c>
      <c r="O871" s="27">
        <v>6</v>
      </c>
      <c r="P871" s="160">
        <v>2</v>
      </c>
      <c r="Q871" s="160">
        <v>0</v>
      </c>
      <c r="R871" s="160">
        <v>4</v>
      </c>
      <c r="S871" s="133" t="s">
        <v>2839</v>
      </c>
      <c r="T871" s="152" t="s">
        <v>2859</v>
      </c>
      <c r="U871" s="131" t="s">
        <v>35</v>
      </c>
      <c r="V871" s="140"/>
    </row>
    <row r="872" ht="87" customHeight="1" spans="1:22">
      <c r="A872" s="11">
        <v>868</v>
      </c>
      <c r="B872" s="131" t="s">
        <v>2801</v>
      </c>
      <c r="C872" s="152" t="s">
        <v>2954</v>
      </c>
      <c r="D872" s="131" t="s">
        <v>27</v>
      </c>
      <c r="E872" s="152" t="s">
        <v>2956</v>
      </c>
      <c r="F872" s="152" t="s">
        <v>49</v>
      </c>
      <c r="G872" s="133">
        <v>2021.09</v>
      </c>
      <c r="H872" s="131">
        <v>2021.12</v>
      </c>
      <c r="I872" s="139" t="s">
        <v>2871</v>
      </c>
      <c r="J872" s="152" t="s">
        <v>2957</v>
      </c>
      <c r="K872" s="160">
        <v>5.2</v>
      </c>
      <c r="L872" s="160">
        <v>5</v>
      </c>
      <c r="M872" s="26">
        <v>0</v>
      </c>
      <c r="N872" s="152">
        <v>0.2</v>
      </c>
      <c r="O872" s="27">
        <v>10</v>
      </c>
      <c r="P872" s="160">
        <v>4</v>
      </c>
      <c r="Q872" s="160">
        <v>0</v>
      </c>
      <c r="R872" s="160">
        <v>6</v>
      </c>
      <c r="S872" s="131" t="s">
        <v>2958</v>
      </c>
      <c r="T872" s="149" t="s">
        <v>2806</v>
      </c>
      <c r="U872" s="131" t="s">
        <v>35</v>
      </c>
      <c r="V872" s="140"/>
    </row>
    <row r="873" ht="87" customHeight="1" spans="1:22">
      <c r="A873" s="11">
        <v>869</v>
      </c>
      <c r="B873" s="131" t="s">
        <v>2801</v>
      </c>
      <c r="C873" s="152" t="s">
        <v>2954</v>
      </c>
      <c r="D873" s="131" t="s">
        <v>27</v>
      </c>
      <c r="E873" s="155" t="s">
        <v>69</v>
      </c>
      <c r="F873" s="155" t="s">
        <v>49</v>
      </c>
      <c r="G873" s="132">
        <v>2021.06</v>
      </c>
      <c r="H873" s="131">
        <v>2021.12</v>
      </c>
      <c r="I873" s="139" t="s">
        <v>2871</v>
      </c>
      <c r="J873" s="131" t="s">
        <v>2959</v>
      </c>
      <c r="K873" s="137">
        <v>10.5</v>
      </c>
      <c r="L873" s="137">
        <v>10</v>
      </c>
      <c r="M873" s="26">
        <v>0</v>
      </c>
      <c r="N873" s="131">
        <v>0.5</v>
      </c>
      <c r="O873" s="27">
        <v>8</v>
      </c>
      <c r="P873" s="137">
        <v>4</v>
      </c>
      <c r="Q873" s="137">
        <v>0</v>
      </c>
      <c r="R873" s="137">
        <v>4</v>
      </c>
      <c r="S873" s="133" t="s">
        <v>2839</v>
      </c>
      <c r="T873" s="152" t="s">
        <v>2859</v>
      </c>
      <c r="U873" s="131" t="s">
        <v>35</v>
      </c>
      <c r="V873" s="140"/>
    </row>
    <row r="874" ht="87" customHeight="1" spans="1:22">
      <c r="A874" s="11">
        <v>870</v>
      </c>
      <c r="B874" s="131" t="s">
        <v>2801</v>
      </c>
      <c r="C874" s="152" t="s">
        <v>2954</v>
      </c>
      <c r="D874" s="131" t="s">
        <v>27</v>
      </c>
      <c r="E874" s="155" t="s">
        <v>297</v>
      </c>
      <c r="F874" s="155" t="s">
        <v>49</v>
      </c>
      <c r="G874" s="132">
        <v>2021.07</v>
      </c>
      <c r="H874" s="131">
        <v>2021.12</v>
      </c>
      <c r="I874" s="139" t="s">
        <v>2862</v>
      </c>
      <c r="J874" s="136" t="s">
        <v>2960</v>
      </c>
      <c r="K874" s="141">
        <v>25</v>
      </c>
      <c r="L874" s="141">
        <v>20</v>
      </c>
      <c r="M874" s="26">
        <v>0</v>
      </c>
      <c r="N874" s="136">
        <v>5</v>
      </c>
      <c r="O874" s="27">
        <v>7</v>
      </c>
      <c r="P874" s="141">
        <v>4</v>
      </c>
      <c r="Q874" s="141">
        <v>0</v>
      </c>
      <c r="R874" s="141">
        <v>3</v>
      </c>
      <c r="S874" s="155" t="s">
        <v>2961</v>
      </c>
      <c r="T874" s="168" t="s">
        <v>2806</v>
      </c>
      <c r="U874" s="131" t="s">
        <v>35</v>
      </c>
      <c r="V874" s="140"/>
    </row>
    <row r="875" ht="87" customHeight="1" spans="1:22">
      <c r="A875" s="11">
        <v>871</v>
      </c>
      <c r="B875" s="131" t="s">
        <v>2801</v>
      </c>
      <c r="C875" s="152" t="s">
        <v>2954</v>
      </c>
      <c r="D875" s="131" t="s">
        <v>27</v>
      </c>
      <c r="E875" s="131" t="s">
        <v>69</v>
      </c>
      <c r="F875" s="131" t="s">
        <v>49</v>
      </c>
      <c r="G875" s="132">
        <v>2021.08</v>
      </c>
      <c r="H875" s="131">
        <v>2021.12</v>
      </c>
      <c r="I875" s="139" t="s">
        <v>2818</v>
      </c>
      <c r="J875" s="131" t="s">
        <v>2962</v>
      </c>
      <c r="K875" s="137">
        <v>5.2</v>
      </c>
      <c r="L875" s="137">
        <v>5</v>
      </c>
      <c r="M875" s="26">
        <v>0</v>
      </c>
      <c r="N875" s="131">
        <v>0.2</v>
      </c>
      <c r="O875" s="27">
        <v>8</v>
      </c>
      <c r="P875" s="137">
        <v>6</v>
      </c>
      <c r="Q875" s="137">
        <v>0</v>
      </c>
      <c r="R875" s="137">
        <v>2</v>
      </c>
      <c r="S875" s="163" t="s">
        <v>2963</v>
      </c>
      <c r="T875" s="163" t="s">
        <v>2964</v>
      </c>
      <c r="U875" s="131" t="s">
        <v>35</v>
      </c>
      <c r="V875" s="140"/>
    </row>
    <row r="876" ht="87" customHeight="1" spans="1:22">
      <c r="A876" s="11">
        <v>872</v>
      </c>
      <c r="B876" s="41" t="s">
        <v>2965</v>
      </c>
      <c r="C876" s="41" t="s">
        <v>2966</v>
      </c>
      <c r="D876" s="41" t="s">
        <v>27</v>
      </c>
      <c r="E876" s="41" t="s">
        <v>2967</v>
      </c>
      <c r="F876" s="41" t="s">
        <v>49</v>
      </c>
      <c r="G876" s="41" t="s">
        <v>784</v>
      </c>
      <c r="H876" s="41">
        <v>2021.12</v>
      </c>
      <c r="I876" s="41" t="s">
        <v>2968</v>
      </c>
      <c r="J876" s="41" t="s">
        <v>2969</v>
      </c>
      <c r="K876" s="43">
        <v>8.5</v>
      </c>
      <c r="L876" s="43">
        <v>7</v>
      </c>
      <c r="M876" s="26">
        <v>0</v>
      </c>
      <c r="N876" s="41">
        <v>1.5</v>
      </c>
      <c r="O876" s="27">
        <v>12</v>
      </c>
      <c r="P876" s="43">
        <v>12</v>
      </c>
      <c r="Q876" s="43">
        <v>0</v>
      </c>
      <c r="R876" s="43">
        <v>0</v>
      </c>
      <c r="S876" s="41" t="s">
        <v>2970</v>
      </c>
      <c r="T876" s="41" t="s">
        <v>2971</v>
      </c>
      <c r="U876" s="41" t="s">
        <v>35</v>
      </c>
      <c r="V876" s="41"/>
    </row>
    <row r="877" ht="87" customHeight="1" spans="1:22">
      <c r="A877" s="11">
        <v>873</v>
      </c>
      <c r="B877" s="41" t="s">
        <v>2965</v>
      </c>
      <c r="C877" s="41" t="s">
        <v>2966</v>
      </c>
      <c r="D877" s="41" t="s">
        <v>27</v>
      </c>
      <c r="E877" s="41" t="s">
        <v>2972</v>
      </c>
      <c r="F877" s="41" t="s">
        <v>49</v>
      </c>
      <c r="G877" s="41" t="s">
        <v>784</v>
      </c>
      <c r="H877" s="41">
        <v>2021.12</v>
      </c>
      <c r="I877" s="41" t="s">
        <v>2973</v>
      </c>
      <c r="J877" s="41" t="s">
        <v>2974</v>
      </c>
      <c r="K877" s="43">
        <v>7</v>
      </c>
      <c r="L877" s="43">
        <v>6</v>
      </c>
      <c r="M877" s="26">
        <v>0</v>
      </c>
      <c r="N877" s="41">
        <v>1</v>
      </c>
      <c r="O877" s="27">
        <v>8</v>
      </c>
      <c r="P877" s="43">
        <v>8</v>
      </c>
      <c r="Q877" s="43">
        <v>0</v>
      </c>
      <c r="R877" s="43">
        <v>0</v>
      </c>
      <c r="S877" s="59" t="s">
        <v>2970</v>
      </c>
      <c r="T877" s="41" t="s">
        <v>2971</v>
      </c>
      <c r="U877" s="41" t="s">
        <v>35</v>
      </c>
      <c r="V877" s="41"/>
    </row>
    <row r="878" ht="87" customHeight="1" spans="1:22">
      <c r="A878" s="11">
        <v>874</v>
      </c>
      <c r="B878" s="41" t="s">
        <v>2965</v>
      </c>
      <c r="C878" s="41" t="s">
        <v>2966</v>
      </c>
      <c r="D878" s="41" t="s">
        <v>27</v>
      </c>
      <c r="E878" s="41" t="s">
        <v>2975</v>
      </c>
      <c r="F878" s="41" t="s">
        <v>49</v>
      </c>
      <c r="G878" s="41" t="s">
        <v>784</v>
      </c>
      <c r="H878" s="41">
        <v>2021.12</v>
      </c>
      <c r="I878" s="41" t="s">
        <v>2976</v>
      </c>
      <c r="J878" s="41" t="s">
        <v>2977</v>
      </c>
      <c r="K878" s="43">
        <v>6.5</v>
      </c>
      <c r="L878" s="43">
        <v>5</v>
      </c>
      <c r="M878" s="26">
        <v>0</v>
      </c>
      <c r="N878" s="41">
        <v>1.5</v>
      </c>
      <c r="O878" s="27">
        <v>12</v>
      </c>
      <c r="P878" s="43">
        <v>12</v>
      </c>
      <c r="Q878" s="43">
        <v>0</v>
      </c>
      <c r="R878" s="43">
        <v>0</v>
      </c>
      <c r="S878" s="41" t="s">
        <v>2970</v>
      </c>
      <c r="T878" s="41" t="s">
        <v>2971</v>
      </c>
      <c r="U878" s="41" t="s">
        <v>35</v>
      </c>
      <c r="V878" s="41"/>
    </row>
    <row r="879" ht="87" customHeight="1" spans="1:22">
      <c r="A879" s="11">
        <v>875</v>
      </c>
      <c r="B879" s="41" t="s">
        <v>2965</v>
      </c>
      <c r="C879" s="41" t="s">
        <v>2966</v>
      </c>
      <c r="D879" s="41" t="s">
        <v>27</v>
      </c>
      <c r="E879" s="41" t="s">
        <v>2978</v>
      </c>
      <c r="F879" s="41" t="s">
        <v>49</v>
      </c>
      <c r="G879" s="41" t="s">
        <v>784</v>
      </c>
      <c r="H879" s="41">
        <v>2021.12</v>
      </c>
      <c r="I879" s="41" t="s">
        <v>2979</v>
      </c>
      <c r="J879" s="41" t="s">
        <v>2980</v>
      </c>
      <c r="K879" s="43">
        <v>3.5</v>
      </c>
      <c r="L879" s="43">
        <v>3</v>
      </c>
      <c r="M879" s="26">
        <v>0</v>
      </c>
      <c r="N879" s="41">
        <v>0.5</v>
      </c>
      <c r="O879" s="27">
        <v>4</v>
      </c>
      <c r="P879" s="43">
        <v>4</v>
      </c>
      <c r="Q879" s="43">
        <v>0</v>
      </c>
      <c r="R879" s="43">
        <v>0</v>
      </c>
      <c r="S879" s="41" t="s">
        <v>2970</v>
      </c>
      <c r="T879" s="41" t="s">
        <v>2971</v>
      </c>
      <c r="U879" s="41" t="s">
        <v>35</v>
      </c>
      <c r="V879" s="41"/>
    </row>
    <row r="880" ht="87" customHeight="1" spans="1:22">
      <c r="A880" s="11">
        <v>876</v>
      </c>
      <c r="B880" s="41" t="s">
        <v>2965</v>
      </c>
      <c r="C880" s="41" t="s">
        <v>2981</v>
      </c>
      <c r="D880" s="41" t="s">
        <v>27</v>
      </c>
      <c r="E880" s="41" t="s">
        <v>2982</v>
      </c>
      <c r="F880" s="41" t="s">
        <v>49</v>
      </c>
      <c r="G880" s="41" t="s">
        <v>2983</v>
      </c>
      <c r="H880" s="41">
        <v>2021.12</v>
      </c>
      <c r="I880" s="41" t="s">
        <v>2984</v>
      </c>
      <c r="J880" s="41" t="s">
        <v>2985</v>
      </c>
      <c r="K880" s="43">
        <v>9.1</v>
      </c>
      <c r="L880" s="43">
        <v>6</v>
      </c>
      <c r="M880" s="26">
        <v>0</v>
      </c>
      <c r="N880" s="41">
        <v>3.1</v>
      </c>
      <c r="O880" s="27">
        <v>6</v>
      </c>
      <c r="P880" s="43">
        <v>6</v>
      </c>
      <c r="Q880" s="43">
        <v>0</v>
      </c>
      <c r="R880" s="43">
        <v>0</v>
      </c>
      <c r="S880" s="59" t="s">
        <v>2970</v>
      </c>
      <c r="T880" s="41" t="s">
        <v>73</v>
      </c>
      <c r="U880" s="41" t="s">
        <v>35</v>
      </c>
      <c r="V880" s="41"/>
    </row>
    <row r="881" ht="87" customHeight="1" spans="1:22">
      <c r="A881" s="11">
        <v>877</v>
      </c>
      <c r="B881" s="41" t="s">
        <v>2965</v>
      </c>
      <c r="C881" s="41" t="s">
        <v>2986</v>
      </c>
      <c r="D881" s="41" t="s">
        <v>27</v>
      </c>
      <c r="E881" s="41" t="s">
        <v>2987</v>
      </c>
      <c r="F881" s="41" t="s">
        <v>49</v>
      </c>
      <c r="G881" s="41" t="s">
        <v>784</v>
      </c>
      <c r="H881" s="41">
        <v>2021.12</v>
      </c>
      <c r="I881" s="41" t="s">
        <v>2988</v>
      </c>
      <c r="J881" s="41" t="s">
        <v>2989</v>
      </c>
      <c r="K881" s="43">
        <v>13</v>
      </c>
      <c r="L881" s="43">
        <v>10</v>
      </c>
      <c r="M881" s="26">
        <v>0</v>
      </c>
      <c r="N881" s="41">
        <v>3</v>
      </c>
      <c r="O881" s="27">
        <v>8</v>
      </c>
      <c r="P881" s="43">
        <v>6</v>
      </c>
      <c r="Q881" s="43">
        <v>0</v>
      </c>
      <c r="R881" s="43">
        <v>2</v>
      </c>
      <c r="S881" s="41" t="s">
        <v>2970</v>
      </c>
      <c r="T881" s="41" t="s">
        <v>2990</v>
      </c>
      <c r="U881" s="41" t="s">
        <v>35</v>
      </c>
      <c r="V881" s="41"/>
    </row>
    <row r="882" ht="87" customHeight="1" spans="1:22">
      <c r="A882" s="11">
        <v>878</v>
      </c>
      <c r="B882" s="41" t="s">
        <v>2965</v>
      </c>
      <c r="C882" s="41" t="s">
        <v>2986</v>
      </c>
      <c r="D882" s="41" t="s">
        <v>27</v>
      </c>
      <c r="E882" s="41" t="s">
        <v>2991</v>
      </c>
      <c r="F882" s="41" t="s">
        <v>49</v>
      </c>
      <c r="G882" s="41" t="s">
        <v>784</v>
      </c>
      <c r="H882" s="41">
        <v>2021.12</v>
      </c>
      <c r="I882" s="41" t="s">
        <v>2992</v>
      </c>
      <c r="J882" s="41" t="s">
        <v>2993</v>
      </c>
      <c r="K882" s="43">
        <v>11</v>
      </c>
      <c r="L882" s="43">
        <v>10</v>
      </c>
      <c r="M882" s="26">
        <v>0</v>
      </c>
      <c r="N882" s="41">
        <v>1</v>
      </c>
      <c r="O882" s="27">
        <v>8</v>
      </c>
      <c r="P882" s="43">
        <v>4</v>
      </c>
      <c r="Q882" s="43">
        <v>0</v>
      </c>
      <c r="R882" s="43">
        <v>4</v>
      </c>
      <c r="S882" s="59" t="s">
        <v>2970</v>
      </c>
      <c r="T882" s="41" t="s">
        <v>2990</v>
      </c>
      <c r="U882" s="41" t="s">
        <v>35</v>
      </c>
      <c r="V882" s="41"/>
    </row>
    <row r="883" ht="87" customHeight="1" spans="1:22">
      <c r="A883" s="11">
        <v>879</v>
      </c>
      <c r="B883" s="41" t="s">
        <v>2965</v>
      </c>
      <c r="C883" s="41" t="s">
        <v>2986</v>
      </c>
      <c r="D883" s="41" t="s">
        <v>27</v>
      </c>
      <c r="E883" s="41" t="s">
        <v>2994</v>
      </c>
      <c r="F883" s="41" t="s">
        <v>49</v>
      </c>
      <c r="G883" s="41" t="s">
        <v>784</v>
      </c>
      <c r="H883" s="41">
        <v>2021.12</v>
      </c>
      <c r="I883" s="41" t="s">
        <v>2995</v>
      </c>
      <c r="J883" s="41" t="s">
        <v>2996</v>
      </c>
      <c r="K883" s="43">
        <v>11</v>
      </c>
      <c r="L883" s="43">
        <v>10</v>
      </c>
      <c r="M883" s="26">
        <v>0</v>
      </c>
      <c r="N883" s="41">
        <v>1</v>
      </c>
      <c r="O883" s="27">
        <v>8</v>
      </c>
      <c r="P883" s="43">
        <v>4</v>
      </c>
      <c r="Q883" s="43">
        <v>0</v>
      </c>
      <c r="R883" s="43">
        <v>4</v>
      </c>
      <c r="S883" s="59" t="s">
        <v>2970</v>
      </c>
      <c r="T883" s="41" t="s">
        <v>2990</v>
      </c>
      <c r="U883" s="41" t="s">
        <v>35</v>
      </c>
      <c r="V883" s="41"/>
    </row>
    <row r="884" ht="87" customHeight="1" spans="1:22">
      <c r="A884" s="11">
        <v>880</v>
      </c>
      <c r="B884" s="41" t="s">
        <v>2965</v>
      </c>
      <c r="C884" s="41" t="s">
        <v>2986</v>
      </c>
      <c r="D884" s="41" t="s">
        <v>27</v>
      </c>
      <c r="E884" s="41" t="s">
        <v>2997</v>
      </c>
      <c r="F884" s="41" t="s">
        <v>49</v>
      </c>
      <c r="G884" s="41" t="s">
        <v>784</v>
      </c>
      <c r="H884" s="41">
        <v>2021.12</v>
      </c>
      <c r="I884" s="41" t="s">
        <v>2998</v>
      </c>
      <c r="J884" s="41" t="s">
        <v>2999</v>
      </c>
      <c r="K884" s="43">
        <v>11</v>
      </c>
      <c r="L884" s="43">
        <v>10</v>
      </c>
      <c r="M884" s="26">
        <v>0</v>
      </c>
      <c r="N884" s="41">
        <v>1</v>
      </c>
      <c r="O884" s="27">
        <v>7</v>
      </c>
      <c r="P884" s="43">
        <v>3</v>
      </c>
      <c r="Q884" s="43">
        <v>0</v>
      </c>
      <c r="R884" s="43">
        <v>4</v>
      </c>
      <c r="S884" s="59" t="s">
        <v>2970</v>
      </c>
      <c r="T884" s="41" t="s">
        <v>2990</v>
      </c>
      <c r="U884" s="41" t="s">
        <v>35</v>
      </c>
      <c r="V884" s="41"/>
    </row>
    <row r="885" ht="87" customHeight="1" spans="1:22">
      <c r="A885" s="11">
        <v>881</v>
      </c>
      <c r="B885" s="41" t="s">
        <v>2965</v>
      </c>
      <c r="C885" s="41" t="s">
        <v>2986</v>
      </c>
      <c r="D885" s="41" t="s">
        <v>27</v>
      </c>
      <c r="E885" s="41" t="s">
        <v>2997</v>
      </c>
      <c r="F885" s="41" t="s">
        <v>49</v>
      </c>
      <c r="G885" s="41" t="s">
        <v>784</v>
      </c>
      <c r="H885" s="41">
        <v>2021.12</v>
      </c>
      <c r="I885" s="41" t="s">
        <v>3000</v>
      </c>
      <c r="J885" s="41" t="s">
        <v>3001</v>
      </c>
      <c r="K885" s="43">
        <v>8</v>
      </c>
      <c r="L885" s="43">
        <v>6</v>
      </c>
      <c r="M885" s="26">
        <v>0</v>
      </c>
      <c r="N885" s="41">
        <v>2</v>
      </c>
      <c r="O885" s="27">
        <v>9</v>
      </c>
      <c r="P885" s="43">
        <v>4</v>
      </c>
      <c r="Q885" s="43">
        <v>0</v>
      </c>
      <c r="R885" s="43">
        <v>5</v>
      </c>
      <c r="S885" s="59" t="s">
        <v>2970</v>
      </c>
      <c r="T885" s="41" t="s">
        <v>2990</v>
      </c>
      <c r="U885" s="41" t="s">
        <v>35</v>
      </c>
      <c r="V885" s="41"/>
    </row>
    <row r="886" ht="87" customHeight="1" spans="1:22">
      <c r="A886" s="11">
        <v>882</v>
      </c>
      <c r="B886" s="41" t="s">
        <v>2965</v>
      </c>
      <c r="C886" s="41" t="s">
        <v>3002</v>
      </c>
      <c r="D886" s="41" t="s">
        <v>27</v>
      </c>
      <c r="E886" s="41" t="s">
        <v>3003</v>
      </c>
      <c r="F886" s="41" t="s">
        <v>49</v>
      </c>
      <c r="G886" s="41" t="s">
        <v>748</v>
      </c>
      <c r="H886" s="41">
        <v>2021.11</v>
      </c>
      <c r="I886" s="41" t="s">
        <v>3004</v>
      </c>
      <c r="J886" s="41" t="s">
        <v>3005</v>
      </c>
      <c r="K886" s="43">
        <v>16</v>
      </c>
      <c r="L886" s="43">
        <v>10</v>
      </c>
      <c r="M886" s="26">
        <v>0</v>
      </c>
      <c r="N886" s="41">
        <v>6</v>
      </c>
      <c r="O886" s="27">
        <v>3</v>
      </c>
      <c r="P886" s="43">
        <v>3</v>
      </c>
      <c r="Q886" s="43">
        <v>0</v>
      </c>
      <c r="R886" s="43">
        <v>0</v>
      </c>
      <c r="S886" s="59" t="s">
        <v>2970</v>
      </c>
      <c r="T886" s="41" t="s">
        <v>73</v>
      </c>
      <c r="U886" s="41" t="s">
        <v>35</v>
      </c>
      <c r="V886" s="41"/>
    </row>
    <row r="887" ht="87" customHeight="1" spans="1:22">
      <c r="A887" s="11">
        <v>883</v>
      </c>
      <c r="B887" s="41" t="s">
        <v>2965</v>
      </c>
      <c r="C887" s="41" t="s">
        <v>2986</v>
      </c>
      <c r="D887" s="41" t="s">
        <v>27</v>
      </c>
      <c r="E887" s="41" t="s">
        <v>3006</v>
      </c>
      <c r="F887" s="41" t="s">
        <v>49</v>
      </c>
      <c r="G887" s="41" t="s">
        <v>784</v>
      </c>
      <c r="H887" s="41">
        <v>2021.12</v>
      </c>
      <c r="I887" s="41" t="s">
        <v>3007</v>
      </c>
      <c r="J887" s="41" t="s">
        <v>3008</v>
      </c>
      <c r="K887" s="43">
        <v>13</v>
      </c>
      <c r="L887" s="43">
        <v>10</v>
      </c>
      <c r="M887" s="26">
        <v>0</v>
      </c>
      <c r="N887" s="41">
        <v>3</v>
      </c>
      <c r="O887" s="27">
        <v>8</v>
      </c>
      <c r="P887" s="43">
        <v>8</v>
      </c>
      <c r="Q887" s="43">
        <v>0</v>
      </c>
      <c r="R887" s="43">
        <v>0</v>
      </c>
      <c r="S887" s="59" t="s">
        <v>2970</v>
      </c>
      <c r="T887" s="41" t="s">
        <v>73</v>
      </c>
      <c r="U887" s="41" t="s">
        <v>35</v>
      </c>
      <c r="V887" s="41"/>
    </row>
    <row r="888" ht="87" customHeight="1" spans="1:22">
      <c r="A888" s="11">
        <v>884</v>
      </c>
      <c r="B888" s="41" t="s">
        <v>2965</v>
      </c>
      <c r="C888" s="41" t="s">
        <v>2966</v>
      </c>
      <c r="D888" s="41" t="s">
        <v>27</v>
      </c>
      <c r="E888" s="41" t="s">
        <v>3009</v>
      </c>
      <c r="F888" s="41" t="s">
        <v>49</v>
      </c>
      <c r="G888" s="41" t="s">
        <v>788</v>
      </c>
      <c r="H888" s="41">
        <v>2021.04</v>
      </c>
      <c r="I888" s="41" t="s">
        <v>3010</v>
      </c>
      <c r="J888" s="41" t="s">
        <v>3011</v>
      </c>
      <c r="K888" s="43">
        <v>8.8</v>
      </c>
      <c r="L888" s="43">
        <v>5</v>
      </c>
      <c r="M888" s="26">
        <v>0</v>
      </c>
      <c r="N888" s="41">
        <v>3.8</v>
      </c>
      <c r="O888" s="27">
        <v>6</v>
      </c>
      <c r="P888" s="43">
        <v>6</v>
      </c>
      <c r="Q888" s="43">
        <v>0</v>
      </c>
      <c r="R888" s="43">
        <v>0</v>
      </c>
      <c r="S888" s="59" t="s">
        <v>2970</v>
      </c>
      <c r="T888" s="41" t="s">
        <v>73</v>
      </c>
      <c r="U888" s="41" t="s">
        <v>35</v>
      </c>
      <c r="V888" s="41"/>
    </row>
    <row r="889" ht="87" customHeight="1" spans="1:22">
      <c r="A889" s="11">
        <v>885</v>
      </c>
      <c r="B889" s="41" t="s">
        <v>2965</v>
      </c>
      <c r="C889" s="41" t="s">
        <v>3002</v>
      </c>
      <c r="D889" s="41" t="s">
        <v>27</v>
      </c>
      <c r="E889" s="41" t="s">
        <v>3012</v>
      </c>
      <c r="F889" s="41" t="s">
        <v>49</v>
      </c>
      <c r="G889" s="41" t="s">
        <v>784</v>
      </c>
      <c r="H889" s="41">
        <v>2021.06</v>
      </c>
      <c r="I889" s="41" t="s">
        <v>3013</v>
      </c>
      <c r="J889" s="41" t="s">
        <v>3014</v>
      </c>
      <c r="K889" s="43">
        <v>7</v>
      </c>
      <c r="L889" s="43">
        <v>6</v>
      </c>
      <c r="M889" s="26">
        <v>0</v>
      </c>
      <c r="N889" s="41">
        <v>1</v>
      </c>
      <c r="O889" s="27">
        <v>5</v>
      </c>
      <c r="P889" s="43">
        <v>5</v>
      </c>
      <c r="Q889" s="43">
        <v>0</v>
      </c>
      <c r="R889" s="43">
        <v>0</v>
      </c>
      <c r="S889" s="59" t="s">
        <v>2970</v>
      </c>
      <c r="T889" s="41" t="s">
        <v>73</v>
      </c>
      <c r="U889" s="41" t="s">
        <v>35</v>
      </c>
      <c r="V889" s="41"/>
    </row>
    <row r="890" ht="87" customHeight="1" spans="1:22">
      <c r="A890" s="11">
        <v>886</v>
      </c>
      <c r="B890" s="41" t="s">
        <v>2965</v>
      </c>
      <c r="C890" s="41" t="s">
        <v>2981</v>
      </c>
      <c r="D890" s="41" t="s">
        <v>27</v>
      </c>
      <c r="E890" s="41" t="s">
        <v>3015</v>
      </c>
      <c r="F890" s="41" t="s">
        <v>49</v>
      </c>
      <c r="G890" s="41" t="s">
        <v>209</v>
      </c>
      <c r="H890" s="41" t="s">
        <v>784</v>
      </c>
      <c r="I890" s="41" t="s">
        <v>3016</v>
      </c>
      <c r="J890" s="41" t="s">
        <v>3017</v>
      </c>
      <c r="K890" s="43">
        <v>8.4</v>
      </c>
      <c r="L890" s="43">
        <v>6</v>
      </c>
      <c r="M890" s="26">
        <v>0</v>
      </c>
      <c r="N890" s="41">
        <v>2.4</v>
      </c>
      <c r="O890" s="27">
        <v>15</v>
      </c>
      <c r="P890" s="43">
        <v>15</v>
      </c>
      <c r="Q890" s="43">
        <v>0</v>
      </c>
      <c r="R890" s="43">
        <v>0</v>
      </c>
      <c r="S890" s="59" t="s">
        <v>2970</v>
      </c>
      <c r="T890" s="41" t="s">
        <v>73</v>
      </c>
      <c r="U890" s="41" t="s">
        <v>35</v>
      </c>
      <c r="V890" s="41"/>
    </row>
    <row r="891" ht="87" customHeight="1" spans="1:22">
      <c r="A891" s="11">
        <v>887</v>
      </c>
      <c r="B891" s="41" t="s">
        <v>2965</v>
      </c>
      <c r="C891" s="41" t="s">
        <v>2981</v>
      </c>
      <c r="D891" s="41" t="s">
        <v>27</v>
      </c>
      <c r="E891" s="41" t="s">
        <v>3018</v>
      </c>
      <c r="F891" s="41" t="s">
        <v>49</v>
      </c>
      <c r="G891" s="41" t="s">
        <v>3019</v>
      </c>
      <c r="H891" s="41">
        <v>2021.12</v>
      </c>
      <c r="I891" s="41" t="s">
        <v>3020</v>
      </c>
      <c r="J891" s="41" t="s">
        <v>3021</v>
      </c>
      <c r="K891" s="43">
        <v>7.1</v>
      </c>
      <c r="L891" s="43">
        <v>5</v>
      </c>
      <c r="M891" s="26">
        <v>0</v>
      </c>
      <c r="N891" s="41">
        <v>2.1</v>
      </c>
      <c r="O891" s="27">
        <v>13</v>
      </c>
      <c r="P891" s="43">
        <v>8</v>
      </c>
      <c r="Q891" s="43">
        <v>0</v>
      </c>
      <c r="R891" s="43">
        <v>5</v>
      </c>
      <c r="S891" s="59" t="s">
        <v>2970</v>
      </c>
      <c r="T891" s="41" t="s">
        <v>134</v>
      </c>
      <c r="U891" s="41" t="s">
        <v>67</v>
      </c>
      <c r="V891" s="41"/>
    </row>
    <row r="892" ht="87" customHeight="1" spans="1:22">
      <c r="A892" s="11">
        <v>888</v>
      </c>
      <c r="B892" s="12" t="s">
        <v>3022</v>
      </c>
      <c r="C892" s="12" t="s">
        <v>3023</v>
      </c>
      <c r="D892" s="12" t="s">
        <v>27</v>
      </c>
      <c r="E892" s="12" t="s">
        <v>275</v>
      </c>
      <c r="F892" s="12" t="s">
        <v>49</v>
      </c>
      <c r="G892" s="13" t="s">
        <v>2592</v>
      </c>
      <c r="H892" s="13" t="s">
        <v>209</v>
      </c>
      <c r="I892" s="12" t="s">
        <v>3024</v>
      </c>
      <c r="J892" s="41" t="s">
        <v>3025</v>
      </c>
      <c r="K892" s="14">
        <v>10.5</v>
      </c>
      <c r="L892" s="14">
        <v>10</v>
      </c>
      <c r="M892" s="26">
        <v>0</v>
      </c>
      <c r="N892" s="14">
        <v>0.5</v>
      </c>
      <c r="O892" s="27">
        <v>30</v>
      </c>
      <c r="P892" s="14">
        <v>5</v>
      </c>
      <c r="Q892" s="14">
        <v>0</v>
      </c>
      <c r="R892" s="14">
        <v>25</v>
      </c>
      <c r="S892" s="169" t="s">
        <v>3026</v>
      </c>
      <c r="T892" s="38" t="s">
        <v>3027</v>
      </c>
      <c r="U892" s="12" t="s">
        <v>35</v>
      </c>
      <c r="V892" s="84"/>
    </row>
    <row r="893" ht="87" customHeight="1" spans="1:22">
      <c r="A893" s="11">
        <v>889</v>
      </c>
      <c r="B893" s="12" t="s">
        <v>3022</v>
      </c>
      <c r="C893" s="12" t="s">
        <v>3023</v>
      </c>
      <c r="D893" s="12" t="s">
        <v>60</v>
      </c>
      <c r="E893" s="12" t="s">
        <v>60</v>
      </c>
      <c r="F893" s="12" t="s">
        <v>49</v>
      </c>
      <c r="G893" s="13" t="s">
        <v>38</v>
      </c>
      <c r="H893" s="13" t="s">
        <v>38</v>
      </c>
      <c r="I893" s="12" t="s">
        <v>3028</v>
      </c>
      <c r="J893" s="12" t="s">
        <v>3029</v>
      </c>
      <c r="K893" s="14">
        <v>11</v>
      </c>
      <c r="L893" s="14">
        <v>10</v>
      </c>
      <c r="M893" s="26">
        <v>0</v>
      </c>
      <c r="N893" s="14">
        <v>1</v>
      </c>
      <c r="O893" s="27">
        <v>29</v>
      </c>
      <c r="P893" s="14">
        <v>14</v>
      </c>
      <c r="Q893" s="14">
        <v>0</v>
      </c>
      <c r="R893" s="14">
        <v>15</v>
      </c>
      <c r="S893" s="169" t="s">
        <v>3026</v>
      </c>
      <c r="T893" s="38" t="s">
        <v>3030</v>
      </c>
      <c r="U893" s="12" t="s">
        <v>35</v>
      </c>
      <c r="V893" s="33"/>
    </row>
    <row r="894" ht="87" customHeight="1" spans="1:22">
      <c r="A894" s="11">
        <v>890</v>
      </c>
      <c r="B894" s="12" t="s">
        <v>3022</v>
      </c>
      <c r="C894" s="12" t="s">
        <v>3023</v>
      </c>
      <c r="D894" s="12" t="s">
        <v>27</v>
      </c>
      <c r="E894" s="12" t="s">
        <v>1517</v>
      </c>
      <c r="F894" s="12" t="s">
        <v>49</v>
      </c>
      <c r="G894" s="14">
        <v>2021.11</v>
      </c>
      <c r="H894" s="12">
        <v>2021.12</v>
      </c>
      <c r="I894" s="12" t="s">
        <v>3031</v>
      </c>
      <c r="J894" s="12" t="s">
        <v>3032</v>
      </c>
      <c r="K894" s="14">
        <v>5.5</v>
      </c>
      <c r="L894" s="14">
        <v>5</v>
      </c>
      <c r="M894" s="26">
        <v>0</v>
      </c>
      <c r="N894" s="12">
        <v>0.5</v>
      </c>
      <c r="O894" s="27">
        <v>55</v>
      </c>
      <c r="P894" s="14">
        <v>13</v>
      </c>
      <c r="Q894" s="14">
        <v>0</v>
      </c>
      <c r="R894" s="14">
        <v>42</v>
      </c>
      <c r="S894" s="169" t="s">
        <v>3026</v>
      </c>
      <c r="T894" s="38" t="s">
        <v>3033</v>
      </c>
      <c r="U894" s="12" t="s">
        <v>67</v>
      </c>
      <c r="V894" s="33"/>
    </row>
    <row r="895" ht="87" customHeight="1" spans="1:22">
      <c r="A895" s="11">
        <v>891</v>
      </c>
      <c r="B895" s="12" t="s">
        <v>3022</v>
      </c>
      <c r="C895" s="12" t="s">
        <v>3023</v>
      </c>
      <c r="D895" s="12" t="s">
        <v>27</v>
      </c>
      <c r="E895" s="12" t="s">
        <v>1517</v>
      </c>
      <c r="F895" s="12" t="s">
        <v>49</v>
      </c>
      <c r="G895" s="14">
        <v>2021.11</v>
      </c>
      <c r="H895" s="12">
        <v>2021.12</v>
      </c>
      <c r="I895" s="12" t="s">
        <v>3034</v>
      </c>
      <c r="J895" s="12" t="s">
        <v>3035</v>
      </c>
      <c r="K895" s="14">
        <v>5.5</v>
      </c>
      <c r="L895" s="14">
        <v>5</v>
      </c>
      <c r="M895" s="26">
        <v>0</v>
      </c>
      <c r="N895" s="12">
        <v>0.5</v>
      </c>
      <c r="O895" s="27">
        <v>49</v>
      </c>
      <c r="P895" s="14">
        <v>13</v>
      </c>
      <c r="Q895" s="14">
        <v>0</v>
      </c>
      <c r="R895" s="14">
        <v>36</v>
      </c>
      <c r="S895" s="169" t="s">
        <v>3026</v>
      </c>
      <c r="T895" s="38" t="s">
        <v>3033</v>
      </c>
      <c r="U895" s="12" t="s">
        <v>67</v>
      </c>
      <c r="V895" s="33"/>
    </row>
    <row r="896" ht="87" customHeight="1" spans="1:22">
      <c r="A896" s="11">
        <v>892</v>
      </c>
      <c r="B896" s="156" t="s">
        <v>3022</v>
      </c>
      <c r="C896" s="156" t="s">
        <v>1798</v>
      </c>
      <c r="D896" s="156" t="s">
        <v>27</v>
      </c>
      <c r="E896" s="156" t="s">
        <v>87</v>
      </c>
      <c r="F896" s="156" t="s">
        <v>37</v>
      </c>
      <c r="G896" s="156">
        <v>2021.06</v>
      </c>
      <c r="H896" s="156">
        <v>2021.09</v>
      </c>
      <c r="I896" s="156" t="s">
        <v>3036</v>
      </c>
      <c r="J896" s="156" t="s">
        <v>3037</v>
      </c>
      <c r="K896" s="161">
        <v>6.3</v>
      </c>
      <c r="L896" s="161">
        <v>5</v>
      </c>
      <c r="M896" s="26">
        <v>0</v>
      </c>
      <c r="N896" s="161">
        <v>1.3</v>
      </c>
      <c r="O896" s="27">
        <v>15</v>
      </c>
      <c r="P896" s="161">
        <v>6</v>
      </c>
      <c r="Q896" s="161">
        <v>0</v>
      </c>
      <c r="R896" s="161">
        <v>9</v>
      </c>
      <c r="S896" s="169" t="s">
        <v>3026</v>
      </c>
      <c r="T896" s="170" t="s">
        <v>3038</v>
      </c>
      <c r="U896" s="156" t="s">
        <v>35</v>
      </c>
      <c r="V896" s="33"/>
    </row>
    <row r="897" ht="87" customHeight="1" spans="1:22">
      <c r="A897" s="11">
        <v>893</v>
      </c>
      <c r="B897" s="156" t="s">
        <v>3022</v>
      </c>
      <c r="C897" s="156" t="s">
        <v>1798</v>
      </c>
      <c r="D897" s="156" t="s">
        <v>27</v>
      </c>
      <c r="E897" s="156" t="s">
        <v>28</v>
      </c>
      <c r="F897" s="156" t="s">
        <v>37</v>
      </c>
      <c r="G897" s="156">
        <v>2021.07</v>
      </c>
      <c r="H897" s="12">
        <v>2021.12</v>
      </c>
      <c r="I897" s="156" t="s">
        <v>3039</v>
      </c>
      <c r="J897" s="156" t="s">
        <v>3040</v>
      </c>
      <c r="K897" s="161">
        <v>11</v>
      </c>
      <c r="L897" s="161">
        <v>10</v>
      </c>
      <c r="M897" s="26">
        <v>0</v>
      </c>
      <c r="N897" s="161">
        <v>1</v>
      </c>
      <c r="O897" s="27">
        <v>15</v>
      </c>
      <c r="P897" s="161">
        <v>6</v>
      </c>
      <c r="Q897" s="161">
        <v>0</v>
      </c>
      <c r="R897" s="161">
        <v>9</v>
      </c>
      <c r="S897" s="169" t="s">
        <v>3026</v>
      </c>
      <c r="T897" s="170" t="s">
        <v>3038</v>
      </c>
      <c r="U897" s="156" t="s">
        <v>35</v>
      </c>
      <c r="V897" s="33"/>
    </row>
    <row r="898" ht="87" customHeight="1" spans="1:22">
      <c r="A898" s="11">
        <v>894</v>
      </c>
      <c r="B898" s="156" t="s">
        <v>3022</v>
      </c>
      <c r="C898" s="156" t="s">
        <v>1798</v>
      </c>
      <c r="D898" s="156" t="s">
        <v>27</v>
      </c>
      <c r="E898" s="156" t="s">
        <v>275</v>
      </c>
      <c r="F898" s="156" t="s">
        <v>37</v>
      </c>
      <c r="G898" s="156">
        <v>2021.08</v>
      </c>
      <c r="H898" s="156">
        <v>2021.11</v>
      </c>
      <c r="I898" s="156" t="s">
        <v>3041</v>
      </c>
      <c r="J898" s="156" t="s">
        <v>3042</v>
      </c>
      <c r="K898" s="161">
        <v>5.8</v>
      </c>
      <c r="L898" s="161">
        <v>5</v>
      </c>
      <c r="M898" s="26">
        <v>0</v>
      </c>
      <c r="N898" s="161">
        <v>0.8</v>
      </c>
      <c r="O898" s="27">
        <v>15</v>
      </c>
      <c r="P898" s="161">
        <v>6</v>
      </c>
      <c r="Q898" s="161">
        <v>0</v>
      </c>
      <c r="R898" s="161">
        <v>9</v>
      </c>
      <c r="S898" s="169" t="s">
        <v>3026</v>
      </c>
      <c r="T898" s="170" t="s">
        <v>3038</v>
      </c>
      <c r="U898" s="156" t="s">
        <v>35</v>
      </c>
      <c r="V898" s="33"/>
    </row>
    <row r="899" ht="87" customHeight="1" spans="1:22">
      <c r="A899" s="11">
        <v>895</v>
      </c>
      <c r="B899" s="156" t="s">
        <v>3022</v>
      </c>
      <c r="C899" s="156" t="s">
        <v>1798</v>
      </c>
      <c r="D899" s="12" t="s">
        <v>60</v>
      </c>
      <c r="E899" s="12" t="s">
        <v>3043</v>
      </c>
      <c r="F899" s="12" t="s">
        <v>49</v>
      </c>
      <c r="G899" s="14">
        <v>2021.03</v>
      </c>
      <c r="H899" s="12">
        <v>2021.05</v>
      </c>
      <c r="I899" s="12" t="s">
        <v>3044</v>
      </c>
      <c r="J899" s="12" t="s">
        <v>3045</v>
      </c>
      <c r="K899" s="14">
        <v>5.5</v>
      </c>
      <c r="L899" s="14">
        <v>5</v>
      </c>
      <c r="M899" s="26">
        <v>0</v>
      </c>
      <c r="N899" s="12">
        <v>0.5</v>
      </c>
      <c r="O899" s="27">
        <v>15</v>
      </c>
      <c r="P899" s="14">
        <v>6</v>
      </c>
      <c r="Q899" s="14">
        <v>0</v>
      </c>
      <c r="R899" s="14">
        <v>9</v>
      </c>
      <c r="S899" s="169" t="s">
        <v>3046</v>
      </c>
      <c r="T899" s="170" t="s">
        <v>3038</v>
      </c>
      <c r="U899" s="12" t="s">
        <v>67</v>
      </c>
      <c r="V899" s="33"/>
    </row>
    <row r="900" ht="87" customHeight="1" spans="1:22">
      <c r="A900" s="11">
        <v>896</v>
      </c>
      <c r="B900" s="156" t="s">
        <v>3022</v>
      </c>
      <c r="C900" s="156" t="s">
        <v>1798</v>
      </c>
      <c r="D900" s="12" t="s">
        <v>60</v>
      </c>
      <c r="E900" s="12" t="s">
        <v>3047</v>
      </c>
      <c r="F900" s="12" t="s">
        <v>49</v>
      </c>
      <c r="G900" s="14">
        <v>2021.09</v>
      </c>
      <c r="H900" s="12">
        <v>2021.12</v>
      </c>
      <c r="I900" s="12" t="s">
        <v>2831</v>
      </c>
      <c r="J900" s="12" t="s">
        <v>3048</v>
      </c>
      <c r="K900" s="14">
        <v>11.3</v>
      </c>
      <c r="L900" s="14">
        <v>10</v>
      </c>
      <c r="M900" s="26">
        <v>0</v>
      </c>
      <c r="N900" s="12">
        <v>1.3</v>
      </c>
      <c r="O900" s="27">
        <v>15</v>
      </c>
      <c r="P900" s="14">
        <v>6</v>
      </c>
      <c r="Q900" s="14">
        <v>0</v>
      </c>
      <c r="R900" s="14">
        <v>9</v>
      </c>
      <c r="S900" s="169" t="s">
        <v>3046</v>
      </c>
      <c r="T900" s="170" t="s">
        <v>3038</v>
      </c>
      <c r="U900" s="12" t="s">
        <v>67</v>
      </c>
      <c r="V900" s="33"/>
    </row>
    <row r="901" ht="87" customHeight="1" spans="1:22">
      <c r="A901" s="11">
        <v>897</v>
      </c>
      <c r="B901" s="156" t="s">
        <v>3022</v>
      </c>
      <c r="C901" s="156" t="s">
        <v>1798</v>
      </c>
      <c r="D901" s="12" t="s">
        <v>60</v>
      </c>
      <c r="E901" s="12" t="s">
        <v>3049</v>
      </c>
      <c r="F901" s="12" t="s">
        <v>49</v>
      </c>
      <c r="G901" s="13" t="s">
        <v>38</v>
      </c>
      <c r="H901" s="12">
        <v>2021.12</v>
      </c>
      <c r="I901" s="12" t="s">
        <v>2831</v>
      </c>
      <c r="J901" s="12" t="s">
        <v>3050</v>
      </c>
      <c r="K901" s="14">
        <v>6.1</v>
      </c>
      <c r="L901" s="14">
        <v>5</v>
      </c>
      <c r="M901" s="26">
        <v>0</v>
      </c>
      <c r="N901" s="12">
        <v>1.1</v>
      </c>
      <c r="O901" s="27">
        <v>15</v>
      </c>
      <c r="P901" s="14">
        <v>6</v>
      </c>
      <c r="Q901" s="14">
        <v>0</v>
      </c>
      <c r="R901" s="14">
        <v>9</v>
      </c>
      <c r="S901" s="169" t="s">
        <v>3046</v>
      </c>
      <c r="T901" s="170" t="s">
        <v>3038</v>
      </c>
      <c r="U901" s="12" t="s">
        <v>67</v>
      </c>
      <c r="V901" s="33"/>
    </row>
    <row r="902" ht="87" customHeight="1" spans="1:22">
      <c r="A902" s="11">
        <v>898</v>
      </c>
      <c r="B902" s="12" t="s">
        <v>3022</v>
      </c>
      <c r="C902" s="12" t="s">
        <v>1798</v>
      </c>
      <c r="D902" s="12" t="s">
        <v>27</v>
      </c>
      <c r="E902" s="12" t="s">
        <v>3051</v>
      </c>
      <c r="F902" s="12" t="s">
        <v>49</v>
      </c>
      <c r="G902" s="20">
        <v>2021.03</v>
      </c>
      <c r="H902" s="12">
        <v>2021.05</v>
      </c>
      <c r="I902" s="12" t="s">
        <v>3052</v>
      </c>
      <c r="J902" s="41" t="s">
        <v>3053</v>
      </c>
      <c r="K902" s="14">
        <v>7.5</v>
      </c>
      <c r="L902" s="14">
        <v>7</v>
      </c>
      <c r="M902" s="26">
        <v>0</v>
      </c>
      <c r="N902" s="14">
        <v>0.5</v>
      </c>
      <c r="O902" s="27">
        <v>20</v>
      </c>
      <c r="P902" s="14">
        <v>20</v>
      </c>
      <c r="Q902" s="14">
        <v>0</v>
      </c>
      <c r="R902" s="14">
        <v>0</v>
      </c>
      <c r="S902" s="38" t="s">
        <v>3054</v>
      </c>
      <c r="T902" s="38" t="s">
        <v>3027</v>
      </c>
      <c r="U902" s="12" t="s">
        <v>35</v>
      </c>
      <c r="V902" s="84"/>
    </row>
    <row r="903" ht="87" customHeight="1" spans="1:22">
      <c r="A903" s="11">
        <v>899</v>
      </c>
      <c r="B903" s="12" t="s">
        <v>3022</v>
      </c>
      <c r="C903" s="12" t="s">
        <v>3055</v>
      </c>
      <c r="D903" s="12" t="s">
        <v>27</v>
      </c>
      <c r="E903" s="12" t="s">
        <v>1415</v>
      </c>
      <c r="F903" s="12" t="s">
        <v>49</v>
      </c>
      <c r="G903" s="12">
        <v>2021.11</v>
      </c>
      <c r="H903" s="12">
        <v>2021.12</v>
      </c>
      <c r="I903" s="12" t="s">
        <v>3056</v>
      </c>
      <c r="J903" s="12" t="s">
        <v>3057</v>
      </c>
      <c r="K903" s="14">
        <v>13.1</v>
      </c>
      <c r="L903" s="14">
        <v>13</v>
      </c>
      <c r="M903" s="26">
        <v>0</v>
      </c>
      <c r="N903" s="12">
        <v>0.1</v>
      </c>
      <c r="O903" s="27">
        <v>54</v>
      </c>
      <c r="P903" s="14">
        <v>11</v>
      </c>
      <c r="Q903" s="14">
        <v>0</v>
      </c>
      <c r="R903" s="14">
        <v>43</v>
      </c>
      <c r="S903" s="38" t="s">
        <v>3058</v>
      </c>
      <c r="T903" s="38" t="s">
        <v>3059</v>
      </c>
      <c r="U903" s="12" t="s">
        <v>35</v>
      </c>
      <c r="V903" s="33"/>
    </row>
    <row r="904" ht="87" customHeight="1" spans="1:22">
      <c r="A904" s="11">
        <v>900</v>
      </c>
      <c r="B904" s="12" t="s">
        <v>3022</v>
      </c>
      <c r="C904" s="12" t="s">
        <v>3055</v>
      </c>
      <c r="D904" s="12" t="s">
        <v>27</v>
      </c>
      <c r="E904" s="12" t="s">
        <v>3060</v>
      </c>
      <c r="F904" s="12" t="s">
        <v>49</v>
      </c>
      <c r="G904" s="12">
        <v>2021.08</v>
      </c>
      <c r="H904" s="12">
        <v>2021.11</v>
      </c>
      <c r="I904" s="12" t="s">
        <v>3061</v>
      </c>
      <c r="J904" s="12" t="s">
        <v>3062</v>
      </c>
      <c r="K904" s="14">
        <v>14.1</v>
      </c>
      <c r="L904" s="14">
        <v>14</v>
      </c>
      <c r="M904" s="26">
        <v>0</v>
      </c>
      <c r="N904" s="12">
        <v>0.1</v>
      </c>
      <c r="O904" s="27">
        <v>56</v>
      </c>
      <c r="P904" s="14">
        <v>12</v>
      </c>
      <c r="Q904" s="14">
        <v>0</v>
      </c>
      <c r="R904" s="14">
        <v>44</v>
      </c>
      <c r="S904" s="38" t="s">
        <v>3063</v>
      </c>
      <c r="T904" s="38" t="s">
        <v>3064</v>
      </c>
      <c r="U904" s="26" t="s">
        <v>35</v>
      </c>
      <c r="V904" s="33"/>
    </row>
    <row r="905" ht="87" customHeight="1" spans="1:22">
      <c r="A905" s="11">
        <v>901</v>
      </c>
      <c r="B905" s="12" t="s">
        <v>3022</v>
      </c>
      <c r="C905" s="12" t="s">
        <v>3055</v>
      </c>
      <c r="D905" s="12" t="s">
        <v>27</v>
      </c>
      <c r="E905" s="12" t="s">
        <v>3065</v>
      </c>
      <c r="F905" s="12" t="s">
        <v>49</v>
      </c>
      <c r="G905" s="12">
        <v>2021.08</v>
      </c>
      <c r="H905" s="12">
        <v>2021.12</v>
      </c>
      <c r="I905" s="12" t="s">
        <v>3066</v>
      </c>
      <c r="J905" s="12" t="s">
        <v>3067</v>
      </c>
      <c r="K905" s="14">
        <v>16.1</v>
      </c>
      <c r="L905" s="14">
        <v>16</v>
      </c>
      <c r="M905" s="26">
        <v>0</v>
      </c>
      <c r="N905" s="12">
        <v>0.1</v>
      </c>
      <c r="O905" s="27">
        <v>44</v>
      </c>
      <c r="P905" s="14">
        <v>10</v>
      </c>
      <c r="Q905" s="14">
        <v>0</v>
      </c>
      <c r="R905" s="14">
        <v>34</v>
      </c>
      <c r="S905" s="38" t="s">
        <v>3063</v>
      </c>
      <c r="T905" s="38" t="s">
        <v>3068</v>
      </c>
      <c r="U905" s="12" t="s">
        <v>35</v>
      </c>
      <c r="V905" s="33"/>
    </row>
    <row r="906" ht="87" customHeight="1" spans="1:22">
      <c r="A906" s="11">
        <v>902</v>
      </c>
      <c r="B906" s="12" t="s">
        <v>3022</v>
      </c>
      <c r="C906" s="12" t="s">
        <v>3055</v>
      </c>
      <c r="D906" s="12" t="s">
        <v>60</v>
      </c>
      <c r="E906" s="12" t="s">
        <v>3069</v>
      </c>
      <c r="F906" s="12" t="s">
        <v>49</v>
      </c>
      <c r="G906" s="13" t="s">
        <v>2592</v>
      </c>
      <c r="H906" s="12">
        <v>2021.12</v>
      </c>
      <c r="I906" s="12" t="s">
        <v>3070</v>
      </c>
      <c r="J906" s="12" t="s">
        <v>3071</v>
      </c>
      <c r="K906" s="14">
        <v>6.8</v>
      </c>
      <c r="L906" s="14">
        <v>6</v>
      </c>
      <c r="M906" s="26">
        <v>0</v>
      </c>
      <c r="N906" s="12">
        <v>0.8</v>
      </c>
      <c r="O906" s="27">
        <v>44</v>
      </c>
      <c r="P906" s="14">
        <v>10</v>
      </c>
      <c r="Q906" s="14">
        <v>0</v>
      </c>
      <c r="R906" s="14">
        <v>34</v>
      </c>
      <c r="S906" s="38" t="s">
        <v>3072</v>
      </c>
      <c r="T906" s="38" t="s">
        <v>3073</v>
      </c>
      <c r="U906" s="12" t="s">
        <v>67</v>
      </c>
      <c r="V906" s="33"/>
    </row>
    <row r="907" ht="87" customHeight="1" spans="1:22">
      <c r="A907" s="11">
        <v>903</v>
      </c>
      <c r="B907" s="12" t="s">
        <v>3022</v>
      </c>
      <c r="C907" s="12" t="s">
        <v>3055</v>
      </c>
      <c r="D907" s="12" t="s">
        <v>60</v>
      </c>
      <c r="E907" s="12" t="s">
        <v>3074</v>
      </c>
      <c r="F907" s="12" t="s">
        <v>49</v>
      </c>
      <c r="G907" s="13" t="s">
        <v>2592</v>
      </c>
      <c r="H907" s="13" t="s">
        <v>2592</v>
      </c>
      <c r="I907" s="12" t="s">
        <v>3075</v>
      </c>
      <c r="J907" s="12" t="s">
        <v>3076</v>
      </c>
      <c r="K907" s="14">
        <v>7.6</v>
      </c>
      <c r="L907" s="14">
        <v>7</v>
      </c>
      <c r="M907" s="26">
        <v>0</v>
      </c>
      <c r="N907" s="12">
        <v>0.6</v>
      </c>
      <c r="O907" s="27">
        <v>54</v>
      </c>
      <c r="P907" s="14">
        <v>11</v>
      </c>
      <c r="Q907" s="14">
        <v>0</v>
      </c>
      <c r="R907" s="14">
        <v>43</v>
      </c>
      <c r="S907" s="38" t="s">
        <v>3072</v>
      </c>
      <c r="T907" s="38" t="s">
        <v>3073</v>
      </c>
      <c r="U907" s="14" t="s">
        <v>67</v>
      </c>
      <c r="V907" s="33"/>
    </row>
    <row r="908" ht="87" customHeight="1" spans="1:22">
      <c r="A908" s="11">
        <v>904</v>
      </c>
      <c r="B908" s="12" t="s">
        <v>3022</v>
      </c>
      <c r="C908" s="12" t="s">
        <v>3055</v>
      </c>
      <c r="D908" s="12" t="s">
        <v>27</v>
      </c>
      <c r="E908" s="12" t="s">
        <v>3077</v>
      </c>
      <c r="F908" s="12" t="s">
        <v>49</v>
      </c>
      <c r="G908" s="20">
        <v>2021.03</v>
      </c>
      <c r="H908" s="12">
        <v>2021.05</v>
      </c>
      <c r="I908" s="12" t="s">
        <v>3078</v>
      </c>
      <c r="J908" s="41" t="s">
        <v>3079</v>
      </c>
      <c r="K908" s="14">
        <v>7.1</v>
      </c>
      <c r="L908" s="14">
        <v>6</v>
      </c>
      <c r="M908" s="26">
        <v>0</v>
      </c>
      <c r="N908" s="14">
        <v>1.1</v>
      </c>
      <c r="O908" s="27">
        <v>52</v>
      </c>
      <c r="P908" s="14">
        <v>24</v>
      </c>
      <c r="Q908" s="14">
        <v>0</v>
      </c>
      <c r="R908" s="14">
        <v>28</v>
      </c>
      <c r="S908" s="38" t="s">
        <v>3054</v>
      </c>
      <c r="T908" s="38" t="s">
        <v>3027</v>
      </c>
      <c r="U908" s="12" t="s">
        <v>35</v>
      </c>
      <c r="V908" s="84"/>
    </row>
    <row r="909" ht="87" customHeight="1" spans="1:22">
      <c r="A909" s="11">
        <v>905</v>
      </c>
      <c r="B909" s="12" t="s">
        <v>3022</v>
      </c>
      <c r="C909" s="12" t="s">
        <v>3080</v>
      </c>
      <c r="D909" s="12" t="s">
        <v>27</v>
      </c>
      <c r="E909" s="12" t="s">
        <v>69</v>
      </c>
      <c r="F909" s="12" t="s">
        <v>49</v>
      </c>
      <c r="G909" s="14">
        <v>2021.09</v>
      </c>
      <c r="H909" s="12">
        <v>2021.12</v>
      </c>
      <c r="I909" s="12" t="s">
        <v>3081</v>
      </c>
      <c r="J909" s="12" t="s">
        <v>3082</v>
      </c>
      <c r="K909" s="14">
        <v>10.2</v>
      </c>
      <c r="L909" s="14">
        <v>10</v>
      </c>
      <c r="M909" s="26">
        <v>0</v>
      </c>
      <c r="N909" s="12">
        <v>0.2</v>
      </c>
      <c r="O909" s="27">
        <v>20</v>
      </c>
      <c r="P909" s="14">
        <v>18</v>
      </c>
      <c r="Q909" s="14">
        <v>0</v>
      </c>
      <c r="R909" s="14">
        <v>2</v>
      </c>
      <c r="S909" s="169" t="s">
        <v>3026</v>
      </c>
      <c r="T909" s="38" t="s">
        <v>3038</v>
      </c>
      <c r="U909" s="12" t="s">
        <v>35</v>
      </c>
      <c r="V909" s="33"/>
    </row>
    <row r="910" ht="87" customHeight="1" spans="1:22">
      <c r="A910" s="11">
        <v>906</v>
      </c>
      <c r="B910" s="12" t="s">
        <v>3022</v>
      </c>
      <c r="C910" s="12" t="s">
        <v>3080</v>
      </c>
      <c r="D910" s="12" t="s">
        <v>60</v>
      </c>
      <c r="E910" s="12" t="s">
        <v>2267</v>
      </c>
      <c r="F910" s="12" t="s">
        <v>49</v>
      </c>
      <c r="G910" s="12">
        <v>2021.09</v>
      </c>
      <c r="H910" s="12">
        <v>2021.12</v>
      </c>
      <c r="I910" s="12" t="s">
        <v>3080</v>
      </c>
      <c r="J910" s="12" t="s">
        <v>3083</v>
      </c>
      <c r="K910" s="14">
        <v>5.5</v>
      </c>
      <c r="L910" s="14">
        <v>5</v>
      </c>
      <c r="M910" s="26">
        <v>0</v>
      </c>
      <c r="N910" s="12">
        <v>0.5</v>
      </c>
      <c r="O910" s="27">
        <v>27</v>
      </c>
      <c r="P910" s="14">
        <v>22</v>
      </c>
      <c r="Q910" s="14">
        <v>0</v>
      </c>
      <c r="R910" s="14">
        <v>5</v>
      </c>
      <c r="S910" s="38" t="s">
        <v>3084</v>
      </c>
      <c r="T910" s="38" t="s">
        <v>3038</v>
      </c>
      <c r="U910" s="12" t="s">
        <v>67</v>
      </c>
      <c r="V910" s="33"/>
    </row>
    <row r="911" ht="87" customHeight="1" spans="1:22">
      <c r="A911" s="11">
        <v>907</v>
      </c>
      <c r="B911" s="12" t="s">
        <v>3022</v>
      </c>
      <c r="C911" s="12" t="s">
        <v>3080</v>
      </c>
      <c r="D911" s="12" t="s">
        <v>27</v>
      </c>
      <c r="E911" s="12" t="s">
        <v>1236</v>
      </c>
      <c r="F911" s="12" t="s">
        <v>49</v>
      </c>
      <c r="G911" s="12">
        <v>2021.09</v>
      </c>
      <c r="H911" s="12">
        <v>2021.12</v>
      </c>
      <c r="I911" s="12" t="s">
        <v>3085</v>
      </c>
      <c r="J911" s="12" t="s">
        <v>3086</v>
      </c>
      <c r="K911" s="14">
        <v>10.8</v>
      </c>
      <c r="L911" s="14">
        <v>10</v>
      </c>
      <c r="M911" s="26">
        <v>0</v>
      </c>
      <c r="N911" s="12">
        <v>0.8</v>
      </c>
      <c r="O911" s="27">
        <v>17</v>
      </c>
      <c r="P911" s="14">
        <v>17</v>
      </c>
      <c r="Q911" s="14">
        <v>0</v>
      </c>
      <c r="R911" s="14">
        <v>0</v>
      </c>
      <c r="S911" s="169" t="s">
        <v>3026</v>
      </c>
      <c r="T911" s="38" t="s">
        <v>3038</v>
      </c>
      <c r="U911" s="12" t="s">
        <v>35</v>
      </c>
      <c r="V911" s="33"/>
    </row>
    <row r="912" ht="87" customHeight="1" spans="1:22">
      <c r="A912" s="11">
        <v>908</v>
      </c>
      <c r="B912" s="12" t="s">
        <v>3022</v>
      </c>
      <c r="C912" s="12" t="s">
        <v>3080</v>
      </c>
      <c r="D912" s="12" t="s">
        <v>27</v>
      </c>
      <c r="E912" s="156" t="s">
        <v>87</v>
      </c>
      <c r="F912" s="12" t="s">
        <v>49</v>
      </c>
      <c r="G912" s="12">
        <v>2021.09</v>
      </c>
      <c r="H912" s="12">
        <v>2021.12</v>
      </c>
      <c r="I912" s="12" t="s">
        <v>3087</v>
      </c>
      <c r="J912" s="12" t="s">
        <v>3088</v>
      </c>
      <c r="K912" s="14">
        <v>11</v>
      </c>
      <c r="L912" s="14">
        <v>10</v>
      </c>
      <c r="M912" s="26">
        <v>0</v>
      </c>
      <c r="N912" s="12">
        <v>1</v>
      </c>
      <c r="O912" s="27">
        <v>22</v>
      </c>
      <c r="P912" s="14">
        <v>22</v>
      </c>
      <c r="Q912" s="14">
        <v>0</v>
      </c>
      <c r="R912" s="14">
        <v>0</v>
      </c>
      <c r="S912" s="169" t="s">
        <v>3026</v>
      </c>
      <c r="T912" s="38" t="s">
        <v>3038</v>
      </c>
      <c r="U912" s="12" t="s">
        <v>67</v>
      </c>
      <c r="V912" s="33"/>
    </row>
    <row r="913" ht="87" customHeight="1" spans="1:22">
      <c r="A913" s="11">
        <v>909</v>
      </c>
      <c r="B913" s="12" t="s">
        <v>3022</v>
      </c>
      <c r="C913" s="12" t="s">
        <v>3080</v>
      </c>
      <c r="D913" s="12" t="s">
        <v>60</v>
      </c>
      <c r="E913" s="12" t="s">
        <v>2066</v>
      </c>
      <c r="F913" s="12" t="s">
        <v>49</v>
      </c>
      <c r="G913" s="12">
        <v>2021.09</v>
      </c>
      <c r="H913" s="12">
        <v>2021.12</v>
      </c>
      <c r="I913" s="12" t="s">
        <v>3089</v>
      </c>
      <c r="J913" s="12" t="s">
        <v>3090</v>
      </c>
      <c r="K913" s="14">
        <v>11</v>
      </c>
      <c r="L913" s="14">
        <v>10</v>
      </c>
      <c r="M913" s="26">
        <v>0</v>
      </c>
      <c r="N913" s="12">
        <v>1</v>
      </c>
      <c r="O913" s="27">
        <v>41</v>
      </c>
      <c r="P913" s="14">
        <v>7</v>
      </c>
      <c r="Q913" s="14">
        <v>0</v>
      </c>
      <c r="R913" s="14">
        <v>34</v>
      </c>
      <c r="S913" s="38" t="s">
        <v>3084</v>
      </c>
      <c r="T913" s="38" t="s">
        <v>3038</v>
      </c>
      <c r="U913" s="12" t="s">
        <v>67</v>
      </c>
      <c r="V913" s="33"/>
    </row>
    <row r="914" ht="87" customHeight="1" spans="1:22">
      <c r="A914" s="11">
        <v>910</v>
      </c>
      <c r="B914" s="12" t="s">
        <v>3022</v>
      </c>
      <c r="C914" s="12" t="s">
        <v>3080</v>
      </c>
      <c r="D914" s="12" t="s">
        <v>27</v>
      </c>
      <c r="E914" s="12" t="s">
        <v>1236</v>
      </c>
      <c r="F914" s="12" t="s">
        <v>49</v>
      </c>
      <c r="G914" s="20">
        <v>2021.08</v>
      </c>
      <c r="H914" s="12">
        <v>2021.12</v>
      </c>
      <c r="I914" s="12" t="s">
        <v>3091</v>
      </c>
      <c r="J914" s="41" t="s">
        <v>3092</v>
      </c>
      <c r="K914" s="14">
        <v>10.2</v>
      </c>
      <c r="L914" s="14">
        <v>10</v>
      </c>
      <c r="M914" s="26">
        <v>0</v>
      </c>
      <c r="N914" s="14">
        <v>0.2</v>
      </c>
      <c r="O914" s="27">
        <v>18</v>
      </c>
      <c r="P914" s="14">
        <v>18</v>
      </c>
      <c r="Q914" s="14">
        <v>0</v>
      </c>
      <c r="R914" s="14">
        <v>0</v>
      </c>
      <c r="S914" s="38" t="s">
        <v>3054</v>
      </c>
      <c r="T914" s="38" t="s">
        <v>3027</v>
      </c>
      <c r="U914" s="12" t="s">
        <v>35</v>
      </c>
      <c r="V914" s="84"/>
    </row>
    <row r="915" ht="87" customHeight="1" spans="1:22">
      <c r="A915" s="11">
        <v>911</v>
      </c>
      <c r="B915" s="12" t="s">
        <v>3022</v>
      </c>
      <c r="C915" s="12" t="s">
        <v>3093</v>
      </c>
      <c r="D915" s="12" t="s">
        <v>27</v>
      </c>
      <c r="E915" s="12" t="s">
        <v>1236</v>
      </c>
      <c r="F915" s="12" t="s">
        <v>49</v>
      </c>
      <c r="G915" s="12">
        <v>2021.11</v>
      </c>
      <c r="H915" s="12">
        <v>2021.12</v>
      </c>
      <c r="I915" s="12" t="s">
        <v>3094</v>
      </c>
      <c r="J915" s="12" t="s">
        <v>3095</v>
      </c>
      <c r="K915" s="14">
        <v>5.3</v>
      </c>
      <c r="L915" s="14">
        <v>5</v>
      </c>
      <c r="M915" s="26">
        <v>0</v>
      </c>
      <c r="N915" s="14">
        <v>0.3</v>
      </c>
      <c r="O915" s="27">
        <v>10</v>
      </c>
      <c r="P915" s="14">
        <v>0</v>
      </c>
      <c r="Q915" s="14">
        <v>0</v>
      </c>
      <c r="R915" s="14">
        <v>10</v>
      </c>
      <c r="S915" s="38" t="s">
        <v>3096</v>
      </c>
      <c r="T915" s="38" t="s">
        <v>3097</v>
      </c>
      <c r="U915" s="12" t="s">
        <v>35</v>
      </c>
      <c r="V915" s="84"/>
    </row>
    <row r="916" ht="87" customHeight="1" spans="1:22">
      <c r="A916" s="11">
        <v>912</v>
      </c>
      <c r="B916" s="12" t="s">
        <v>3022</v>
      </c>
      <c r="C916" s="12" t="s">
        <v>3093</v>
      </c>
      <c r="D916" s="12" t="s">
        <v>60</v>
      </c>
      <c r="E916" s="12" t="s">
        <v>3098</v>
      </c>
      <c r="F916" s="12" t="s">
        <v>49</v>
      </c>
      <c r="G916" s="12">
        <v>2021.06</v>
      </c>
      <c r="H916" s="12">
        <v>2021.08</v>
      </c>
      <c r="I916" s="12" t="s">
        <v>2850</v>
      </c>
      <c r="J916" s="12" t="s">
        <v>3099</v>
      </c>
      <c r="K916" s="14">
        <v>11.2</v>
      </c>
      <c r="L916" s="14">
        <v>10</v>
      </c>
      <c r="M916" s="26">
        <v>0</v>
      </c>
      <c r="N916" s="14">
        <v>1.2</v>
      </c>
      <c r="O916" s="27">
        <v>12</v>
      </c>
      <c r="P916" s="14">
        <v>1</v>
      </c>
      <c r="Q916" s="14">
        <v>0</v>
      </c>
      <c r="R916" s="14">
        <v>11</v>
      </c>
      <c r="S916" s="169" t="s">
        <v>3026</v>
      </c>
      <c r="T916" s="38" t="s">
        <v>3038</v>
      </c>
      <c r="U916" s="26" t="s">
        <v>35</v>
      </c>
      <c r="V916" s="33"/>
    </row>
    <row r="917" ht="87" customHeight="1" spans="1:22">
      <c r="A917" s="11">
        <v>913</v>
      </c>
      <c r="B917" s="12" t="s">
        <v>3022</v>
      </c>
      <c r="C917" s="12" t="s">
        <v>3093</v>
      </c>
      <c r="D917" s="12" t="s">
        <v>27</v>
      </c>
      <c r="E917" s="12" t="s">
        <v>3100</v>
      </c>
      <c r="F917" s="12" t="s">
        <v>49</v>
      </c>
      <c r="G917" s="20">
        <v>2021.03</v>
      </c>
      <c r="H917" s="12">
        <v>2021.05</v>
      </c>
      <c r="I917" s="12" t="s">
        <v>2907</v>
      </c>
      <c r="J917" s="41" t="s">
        <v>3101</v>
      </c>
      <c r="K917" s="14">
        <v>5.3</v>
      </c>
      <c r="L917" s="14">
        <v>5</v>
      </c>
      <c r="M917" s="26">
        <v>0</v>
      </c>
      <c r="N917" s="14">
        <v>0.3</v>
      </c>
      <c r="O917" s="27">
        <v>12</v>
      </c>
      <c r="P917" s="14">
        <v>6</v>
      </c>
      <c r="Q917" s="14">
        <v>0</v>
      </c>
      <c r="R917" s="14">
        <v>6</v>
      </c>
      <c r="S917" s="38" t="s">
        <v>3054</v>
      </c>
      <c r="T917" s="38" t="s">
        <v>3027</v>
      </c>
      <c r="U917" s="12" t="s">
        <v>35</v>
      </c>
      <c r="V917" s="84"/>
    </row>
    <row r="918" ht="87" customHeight="1" spans="1:22">
      <c r="A918" s="11">
        <v>914</v>
      </c>
      <c r="B918" s="12" t="s">
        <v>3022</v>
      </c>
      <c r="C918" s="12" t="s">
        <v>3093</v>
      </c>
      <c r="D918" s="12" t="s">
        <v>27</v>
      </c>
      <c r="E918" s="12" t="s">
        <v>3102</v>
      </c>
      <c r="F918" s="12" t="s">
        <v>49</v>
      </c>
      <c r="G918" s="20">
        <v>2021.11</v>
      </c>
      <c r="H918" s="12">
        <v>2021.12</v>
      </c>
      <c r="I918" s="12" t="s">
        <v>2807</v>
      </c>
      <c r="J918" s="12" t="s">
        <v>3103</v>
      </c>
      <c r="K918" s="14">
        <v>5.8</v>
      </c>
      <c r="L918" s="14">
        <v>5</v>
      </c>
      <c r="M918" s="26">
        <v>0</v>
      </c>
      <c r="N918" s="14">
        <v>0.8</v>
      </c>
      <c r="O918" s="27">
        <v>11</v>
      </c>
      <c r="P918" s="14">
        <v>5</v>
      </c>
      <c r="Q918" s="14">
        <v>0</v>
      </c>
      <c r="R918" s="14">
        <v>6</v>
      </c>
      <c r="S918" s="169" t="s">
        <v>3026</v>
      </c>
      <c r="T918" s="38" t="s">
        <v>73</v>
      </c>
      <c r="U918" s="12" t="s">
        <v>67</v>
      </c>
      <c r="V918" s="33"/>
    </row>
    <row r="919" ht="87" customHeight="1" spans="1:22">
      <c r="A919" s="11">
        <v>915</v>
      </c>
      <c r="B919" s="12" t="s">
        <v>3022</v>
      </c>
      <c r="C919" s="12" t="s">
        <v>3093</v>
      </c>
      <c r="D919" s="12" t="s">
        <v>27</v>
      </c>
      <c r="E919" s="12" t="s">
        <v>3104</v>
      </c>
      <c r="F919" s="12" t="s">
        <v>49</v>
      </c>
      <c r="G919" s="20">
        <v>2021.11</v>
      </c>
      <c r="H919" s="12">
        <v>2021.12</v>
      </c>
      <c r="I919" s="12" t="s">
        <v>2899</v>
      </c>
      <c r="J919" s="12" t="s">
        <v>3105</v>
      </c>
      <c r="K919" s="14">
        <v>5.3</v>
      </c>
      <c r="L919" s="14">
        <v>5</v>
      </c>
      <c r="M919" s="26">
        <v>0</v>
      </c>
      <c r="N919" s="14">
        <v>0.3</v>
      </c>
      <c r="O919" s="27">
        <v>11</v>
      </c>
      <c r="P919" s="14">
        <v>7</v>
      </c>
      <c r="Q919" s="14">
        <v>0</v>
      </c>
      <c r="R919" s="14">
        <v>4</v>
      </c>
      <c r="S919" s="169" t="s">
        <v>3026</v>
      </c>
      <c r="T919" s="38" t="s">
        <v>73</v>
      </c>
      <c r="U919" s="12" t="s">
        <v>67</v>
      </c>
      <c r="V919" s="33"/>
    </row>
    <row r="920" ht="87" customHeight="1" spans="1:22">
      <c r="A920" s="11">
        <v>916</v>
      </c>
      <c r="B920" s="12" t="s">
        <v>3022</v>
      </c>
      <c r="C920" s="12" t="s">
        <v>3106</v>
      </c>
      <c r="D920" s="12" t="s">
        <v>27</v>
      </c>
      <c r="E920" s="12" t="s">
        <v>1977</v>
      </c>
      <c r="F920" s="12" t="s">
        <v>54</v>
      </c>
      <c r="G920" s="14">
        <v>2021.09</v>
      </c>
      <c r="H920" s="12">
        <v>2021.12</v>
      </c>
      <c r="I920" s="12" t="s">
        <v>3107</v>
      </c>
      <c r="J920" s="12" t="s">
        <v>3108</v>
      </c>
      <c r="K920" s="14">
        <v>11.1</v>
      </c>
      <c r="L920" s="14">
        <v>10</v>
      </c>
      <c r="M920" s="26">
        <v>0</v>
      </c>
      <c r="N920" s="12">
        <v>1.1</v>
      </c>
      <c r="O920" s="27">
        <v>64</v>
      </c>
      <c r="P920" s="14">
        <v>13</v>
      </c>
      <c r="Q920" s="14">
        <v>0</v>
      </c>
      <c r="R920" s="14">
        <v>51</v>
      </c>
      <c r="S920" s="38" t="s">
        <v>3109</v>
      </c>
      <c r="T920" s="38" t="s">
        <v>73</v>
      </c>
      <c r="U920" s="26" t="s">
        <v>35</v>
      </c>
      <c r="V920" s="33"/>
    </row>
    <row r="921" ht="87" customHeight="1" spans="1:22">
      <c r="A921" s="11">
        <v>917</v>
      </c>
      <c r="B921" s="12" t="s">
        <v>3022</v>
      </c>
      <c r="C921" s="12" t="s">
        <v>3106</v>
      </c>
      <c r="D921" s="12" t="s">
        <v>27</v>
      </c>
      <c r="E921" s="12" t="s">
        <v>1977</v>
      </c>
      <c r="F921" s="12" t="s">
        <v>54</v>
      </c>
      <c r="G921" s="14">
        <v>2021.09</v>
      </c>
      <c r="H921" s="12">
        <v>2021.12</v>
      </c>
      <c r="I921" s="12" t="s">
        <v>3107</v>
      </c>
      <c r="J921" s="12" t="s">
        <v>3110</v>
      </c>
      <c r="K921" s="14">
        <v>11</v>
      </c>
      <c r="L921" s="14">
        <v>10</v>
      </c>
      <c r="M921" s="26">
        <v>0</v>
      </c>
      <c r="N921" s="12">
        <v>1</v>
      </c>
      <c r="O921" s="27">
        <v>64</v>
      </c>
      <c r="P921" s="14">
        <v>13</v>
      </c>
      <c r="Q921" s="14">
        <v>0</v>
      </c>
      <c r="R921" s="14">
        <v>51</v>
      </c>
      <c r="S921" s="38" t="s">
        <v>3109</v>
      </c>
      <c r="T921" s="38" t="s">
        <v>73</v>
      </c>
      <c r="U921" s="14" t="s">
        <v>35</v>
      </c>
      <c r="V921" s="33"/>
    </row>
    <row r="922" ht="87" customHeight="1" spans="1:22">
      <c r="A922" s="11">
        <v>918</v>
      </c>
      <c r="B922" s="12" t="s">
        <v>3022</v>
      </c>
      <c r="C922" s="12" t="s">
        <v>3106</v>
      </c>
      <c r="D922" s="12" t="s">
        <v>27</v>
      </c>
      <c r="E922" s="12" t="s">
        <v>1977</v>
      </c>
      <c r="F922" s="12" t="s">
        <v>54</v>
      </c>
      <c r="G922" s="14">
        <v>2021.09</v>
      </c>
      <c r="H922" s="12">
        <v>2021.12</v>
      </c>
      <c r="I922" s="12" t="s">
        <v>3107</v>
      </c>
      <c r="J922" s="12" t="s">
        <v>3111</v>
      </c>
      <c r="K922" s="14">
        <v>11</v>
      </c>
      <c r="L922" s="14">
        <v>10</v>
      </c>
      <c r="M922" s="26">
        <v>0</v>
      </c>
      <c r="N922" s="12">
        <v>1</v>
      </c>
      <c r="O922" s="27">
        <v>64</v>
      </c>
      <c r="P922" s="14">
        <v>13</v>
      </c>
      <c r="Q922" s="14">
        <v>0</v>
      </c>
      <c r="R922" s="14">
        <v>51</v>
      </c>
      <c r="S922" s="38" t="s">
        <v>3109</v>
      </c>
      <c r="T922" s="38" t="s">
        <v>73</v>
      </c>
      <c r="U922" s="14" t="s">
        <v>35</v>
      </c>
      <c r="V922" s="33"/>
    </row>
    <row r="923" ht="87" customHeight="1" spans="1:22">
      <c r="A923" s="11">
        <v>919</v>
      </c>
      <c r="B923" s="12" t="s">
        <v>3022</v>
      </c>
      <c r="C923" s="12" t="s">
        <v>3106</v>
      </c>
      <c r="D923" s="12" t="s">
        <v>27</v>
      </c>
      <c r="E923" s="12" t="s">
        <v>1415</v>
      </c>
      <c r="F923" s="12" t="s">
        <v>54</v>
      </c>
      <c r="G923" s="13" t="s">
        <v>784</v>
      </c>
      <c r="H923" s="13" t="s">
        <v>210</v>
      </c>
      <c r="I923" s="12" t="s">
        <v>3112</v>
      </c>
      <c r="J923" s="12" t="s">
        <v>3113</v>
      </c>
      <c r="K923" s="14">
        <v>11</v>
      </c>
      <c r="L923" s="14">
        <v>10</v>
      </c>
      <c r="M923" s="26">
        <v>0</v>
      </c>
      <c r="N923" s="12">
        <v>1</v>
      </c>
      <c r="O923" s="27">
        <v>22</v>
      </c>
      <c r="P923" s="14">
        <v>4</v>
      </c>
      <c r="Q923" s="14">
        <v>0</v>
      </c>
      <c r="R923" s="14">
        <v>18</v>
      </c>
      <c r="S923" s="38" t="s">
        <v>3058</v>
      </c>
      <c r="T923" s="38" t="s">
        <v>73</v>
      </c>
      <c r="U923" s="14" t="s">
        <v>35</v>
      </c>
      <c r="V923" s="33"/>
    </row>
    <row r="924" ht="87" customHeight="1" spans="1:22">
      <c r="A924" s="11">
        <v>920</v>
      </c>
      <c r="B924" s="12" t="s">
        <v>3022</v>
      </c>
      <c r="C924" s="12" t="s">
        <v>3106</v>
      </c>
      <c r="D924" s="12" t="s">
        <v>27</v>
      </c>
      <c r="E924" s="12" t="s">
        <v>1415</v>
      </c>
      <c r="F924" s="12" t="s">
        <v>54</v>
      </c>
      <c r="G924" s="13" t="s">
        <v>2592</v>
      </c>
      <c r="H924" s="13" t="s">
        <v>784</v>
      </c>
      <c r="I924" s="12" t="s">
        <v>3112</v>
      </c>
      <c r="J924" s="12" t="s">
        <v>3114</v>
      </c>
      <c r="K924" s="14">
        <v>10.1</v>
      </c>
      <c r="L924" s="14">
        <v>10</v>
      </c>
      <c r="M924" s="26">
        <v>0</v>
      </c>
      <c r="N924" s="12">
        <v>0.1</v>
      </c>
      <c r="O924" s="27">
        <v>20</v>
      </c>
      <c r="P924" s="14">
        <v>5</v>
      </c>
      <c r="Q924" s="14">
        <v>0</v>
      </c>
      <c r="R924" s="14">
        <v>15</v>
      </c>
      <c r="S924" s="38" t="s">
        <v>3115</v>
      </c>
      <c r="T924" s="38" t="s">
        <v>3097</v>
      </c>
      <c r="U924" s="26" t="s">
        <v>35</v>
      </c>
      <c r="V924" s="33"/>
    </row>
    <row r="925" ht="87" customHeight="1" spans="1:22">
      <c r="A925" s="11">
        <v>921</v>
      </c>
      <c r="B925" s="12" t="s">
        <v>3022</v>
      </c>
      <c r="C925" s="12" t="s">
        <v>3106</v>
      </c>
      <c r="D925" s="12" t="s">
        <v>27</v>
      </c>
      <c r="E925" s="12" t="s">
        <v>1415</v>
      </c>
      <c r="F925" s="12" t="s">
        <v>54</v>
      </c>
      <c r="G925" s="14">
        <v>2021.09</v>
      </c>
      <c r="H925" s="12">
        <v>2021.12</v>
      </c>
      <c r="I925" s="12" t="s">
        <v>3116</v>
      </c>
      <c r="J925" s="12" t="s">
        <v>3117</v>
      </c>
      <c r="K925" s="14">
        <v>8.1</v>
      </c>
      <c r="L925" s="14">
        <v>8</v>
      </c>
      <c r="M925" s="26">
        <v>0</v>
      </c>
      <c r="N925" s="12">
        <v>0.1</v>
      </c>
      <c r="O925" s="27">
        <v>13</v>
      </c>
      <c r="P925" s="14">
        <v>13</v>
      </c>
      <c r="Q925" s="14">
        <v>0</v>
      </c>
      <c r="R925" s="14">
        <v>0</v>
      </c>
      <c r="S925" s="38" t="s">
        <v>3058</v>
      </c>
      <c r="T925" s="38" t="s">
        <v>3097</v>
      </c>
      <c r="U925" s="12" t="s">
        <v>67</v>
      </c>
      <c r="V925" s="33"/>
    </row>
    <row r="926" ht="87" customHeight="1" spans="1:22">
      <c r="A926" s="11">
        <v>922</v>
      </c>
      <c r="B926" s="12" t="s">
        <v>3022</v>
      </c>
      <c r="C926" s="12" t="s">
        <v>3106</v>
      </c>
      <c r="D926" s="12" t="s">
        <v>27</v>
      </c>
      <c r="E926" s="12" t="s">
        <v>1415</v>
      </c>
      <c r="F926" s="12" t="s">
        <v>54</v>
      </c>
      <c r="G926" s="13" t="s">
        <v>748</v>
      </c>
      <c r="H926" s="13" t="s">
        <v>62</v>
      </c>
      <c r="I926" s="12" t="s">
        <v>3118</v>
      </c>
      <c r="J926" s="12" t="s">
        <v>3119</v>
      </c>
      <c r="K926" s="14">
        <v>10.1</v>
      </c>
      <c r="L926" s="14">
        <v>10</v>
      </c>
      <c r="M926" s="26">
        <v>0</v>
      </c>
      <c r="N926" s="12">
        <v>0.1</v>
      </c>
      <c r="O926" s="27">
        <v>14</v>
      </c>
      <c r="P926" s="14">
        <v>14</v>
      </c>
      <c r="Q926" s="14">
        <v>0</v>
      </c>
      <c r="R926" s="14">
        <v>0</v>
      </c>
      <c r="S926" s="38" t="s">
        <v>3058</v>
      </c>
      <c r="T926" s="38" t="s">
        <v>3097</v>
      </c>
      <c r="U926" s="12" t="s">
        <v>67</v>
      </c>
      <c r="V926" s="33"/>
    </row>
    <row r="927" ht="87" customHeight="1" spans="1:22">
      <c r="A927" s="11">
        <v>923</v>
      </c>
      <c r="B927" s="12" t="s">
        <v>3022</v>
      </c>
      <c r="C927" s="12" t="s">
        <v>3106</v>
      </c>
      <c r="D927" s="12" t="s">
        <v>60</v>
      </c>
      <c r="E927" s="12" t="s">
        <v>2267</v>
      </c>
      <c r="F927" s="12" t="s">
        <v>49</v>
      </c>
      <c r="G927" s="13" t="s">
        <v>748</v>
      </c>
      <c r="H927" s="13" t="s">
        <v>62</v>
      </c>
      <c r="I927" s="12" t="s">
        <v>3112</v>
      </c>
      <c r="J927" s="12" t="s">
        <v>3120</v>
      </c>
      <c r="K927" s="14">
        <v>16.2</v>
      </c>
      <c r="L927" s="14">
        <v>15</v>
      </c>
      <c r="M927" s="26">
        <v>0</v>
      </c>
      <c r="N927" s="14">
        <v>1.2</v>
      </c>
      <c r="O927" s="27">
        <v>68</v>
      </c>
      <c r="P927" s="14">
        <v>12</v>
      </c>
      <c r="Q927" s="14">
        <v>0</v>
      </c>
      <c r="R927" s="14">
        <v>56</v>
      </c>
      <c r="S927" s="169" t="s">
        <v>3026</v>
      </c>
      <c r="T927" s="38" t="s">
        <v>3038</v>
      </c>
      <c r="U927" s="12" t="s">
        <v>67</v>
      </c>
      <c r="V927" s="33"/>
    </row>
    <row r="928" ht="87" customHeight="1" spans="1:22">
      <c r="A928" s="11">
        <v>924</v>
      </c>
      <c r="B928" s="12" t="s">
        <v>3022</v>
      </c>
      <c r="C928" s="12" t="s">
        <v>3106</v>
      </c>
      <c r="D928" s="12" t="s">
        <v>27</v>
      </c>
      <c r="E928" s="12" t="s">
        <v>1415</v>
      </c>
      <c r="F928" s="12" t="s">
        <v>49</v>
      </c>
      <c r="G928" s="20">
        <v>2021.03</v>
      </c>
      <c r="H928" s="12">
        <v>2021.05</v>
      </c>
      <c r="I928" s="12" t="s">
        <v>3121</v>
      </c>
      <c r="J928" s="41" t="s">
        <v>3122</v>
      </c>
      <c r="K928" s="14">
        <v>6.5</v>
      </c>
      <c r="L928" s="14">
        <v>6</v>
      </c>
      <c r="M928" s="26">
        <v>0</v>
      </c>
      <c r="N928" s="14">
        <v>0.5</v>
      </c>
      <c r="O928" s="27">
        <v>25</v>
      </c>
      <c r="P928" s="14">
        <v>25</v>
      </c>
      <c r="Q928" s="14">
        <v>0</v>
      </c>
      <c r="R928" s="14">
        <v>0</v>
      </c>
      <c r="S928" s="38" t="s">
        <v>3054</v>
      </c>
      <c r="T928" s="38" t="s">
        <v>3027</v>
      </c>
      <c r="U928" s="12" t="s">
        <v>35</v>
      </c>
      <c r="V928" s="84"/>
    </row>
    <row r="929" ht="87" customHeight="1" spans="1:22">
      <c r="A929" s="11">
        <v>925</v>
      </c>
      <c r="B929" s="12" t="s">
        <v>3022</v>
      </c>
      <c r="C929" s="12" t="s">
        <v>3123</v>
      </c>
      <c r="D929" s="12" t="s">
        <v>27</v>
      </c>
      <c r="E929" s="12" t="s">
        <v>3124</v>
      </c>
      <c r="F929" s="12" t="s">
        <v>49</v>
      </c>
      <c r="G929" s="13" t="s">
        <v>62</v>
      </c>
      <c r="H929" s="13" t="s">
        <v>185</v>
      </c>
      <c r="I929" s="12" t="s">
        <v>3125</v>
      </c>
      <c r="J929" s="12" t="s">
        <v>3126</v>
      </c>
      <c r="K929" s="60">
        <v>23</v>
      </c>
      <c r="L929" s="171">
        <v>20</v>
      </c>
      <c r="M929" s="26">
        <v>0</v>
      </c>
      <c r="N929" s="172">
        <v>3</v>
      </c>
      <c r="O929" s="27">
        <v>23</v>
      </c>
      <c r="P929" s="60">
        <v>10</v>
      </c>
      <c r="Q929" s="60">
        <v>0</v>
      </c>
      <c r="R929" s="60">
        <v>13</v>
      </c>
      <c r="S929" s="169" t="s">
        <v>3026</v>
      </c>
      <c r="T929" s="38" t="s">
        <v>73</v>
      </c>
      <c r="U929" s="26" t="s">
        <v>35</v>
      </c>
      <c r="V929" s="33"/>
    </row>
    <row r="930" ht="87" customHeight="1" spans="1:22">
      <c r="A930" s="11">
        <v>926</v>
      </c>
      <c r="B930" s="12" t="s">
        <v>3022</v>
      </c>
      <c r="C930" s="12" t="s">
        <v>3123</v>
      </c>
      <c r="D930" s="12" t="s">
        <v>27</v>
      </c>
      <c r="E930" s="12" t="s">
        <v>1236</v>
      </c>
      <c r="F930" s="12" t="s">
        <v>49</v>
      </c>
      <c r="G930" s="13" t="s">
        <v>2983</v>
      </c>
      <c r="H930" s="13" t="s">
        <v>210</v>
      </c>
      <c r="I930" s="12" t="s">
        <v>3127</v>
      </c>
      <c r="J930" s="12" t="s">
        <v>3128</v>
      </c>
      <c r="K930" s="14">
        <v>10.5</v>
      </c>
      <c r="L930" s="14">
        <v>10</v>
      </c>
      <c r="M930" s="26">
        <v>0</v>
      </c>
      <c r="N930" s="172">
        <v>0.5</v>
      </c>
      <c r="O930" s="27">
        <v>25</v>
      </c>
      <c r="P930" s="14">
        <v>11</v>
      </c>
      <c r="Q930" s="14">
        <v>0</v>
      </c>
      <c r="R930" s="14">
        <v>14</v>
      </c>
      <c r="S930" s="169" t="s">
        <v>3026</v>
      </c>
      <c r="T930" s="38" t="s">
        <v>73</v>
      </c>
      <c r="U930" s="14" t="s">
        <v>35</v>
      </c>
      <c r="V930" s="33"/>
    </row>
    <row r="931" ht="87" customHeight="1" spans="1:22">
      <c r="A931" s="11">
        <v>927</v>
      </c>
      <c r="B931" s="12" t="s">
        <v>3022</v>
      </c>
      <c r="C931" s="12" t="s">
        <v>3123</v>
      </c>
      <c r="D931" s="12" t="s">
        <v>27</v>
      </c>
      <c r="E931" s="156" t="s">
        <v>87</v>
      </c>
      <c r="F931" s="12" t="s">
        <v>49</v>
      </c>
      <c r="G931" s="13" t="s">
        <v>754</v>
      </c>
      <c r="H931" s="13" t="s">
        <v>62</v>
      </c>
      <c r="I931" s="12" t="s">
        <v>3129</v>
      </c>
      <c r="J931" s="12" t="s">
        <v>3130</v>
      </c>
      <c r="K931" s="14">
        <v>5.1</v>
      </c>
      <c r="L931" s="14">
        <v>5</v>
      </c>
      <c r="M931" s="26">
        <v>0</v>
      </c>
      <c r="N931" s="172">
        <v>0.1</v>
      </c>
      <c r="O931" s="27">
        <v>16</v>
      </c>
      <c r="P931" s="14">
        <v>10</v>
      </c>
      <c r="Q931" s="14">
        <v>0</v>
      </c>
      <c r="R931" s="14">
        <v>6</v>
      </c>
      <c r="S931" s="169" t="s">
        <v>3026</v>
      </c>
      <c r="T931" s="38" t="s">
        <v>3131</v>
      </c>
      <c r="U931" s="26" t="s">
        <v>35</v>
      </c>
      <c r="V931" s="33"/>
    </row>
    <row r="932" ht="87" customHeight="1" spans="1:22">
      <c r="A932" s="11">
        <v>928</v>
      </c>
      <c r="B932" s="12" t="s">
        <v>3022</v>
      </c>
      <c r="C932" s="12" t="s">
        <v>3123</v>
      </c>
      <c r="D932" s="12" t="s">
        <v>27</v>
      </c>
      <c r="E932" s="12" t="s">
        <v>1236</v>
      </c>
      <c r="F932" s="12" t="s">
        <v>49</v>
      </c>
      <c r="G932" s="13" t="s">
        <v>2983</v>
      </c>
      <c r="H932" s="13" t="s">
        <v>748</v>
      </c>
      <c r="I932" s="12" t="s">
        <v>3132</v>
      </c>
      <c r="J932" s="41" t="s">
        <v>3133</v>
      </c>
      <c r="K932" s="14">
        <v>8.3</v>
      </c>
      <c r="L932" s="14">
        <v>8</v>
      </c>
      <c r="M932" s="26">
        <v>0</v>
      </c>
      <c r="N932" s="172">
        <v>0.3</v>
      </c>
      <c r="O932" s="27">
        <v>16</v>
      </c>
      <c r="P932" s="14">
        <v>10</v>
      </c>
      <c r="Q932" s="14">
        <v>0</v>
      </c>
      <c r="R932" s="14">
        <v>6</v>
      </c>
      <c r="S932" s="169" t="s">
        <v>3026</v>
      </c>
      <c r="T932" s="38" t="s">
        <v>73</v>
      </c>
      <c r="U932" s="14" t="s">
        <v>35</v>
      </c>
      <c r="V932" s="84"/>
    </row>
    <row r="933" ht="87" customHeight="1" spans="1:22">
      <c r="A933" s="11">
        <v>929</v>
      </c>
      <c r="B933" s="12" t="s">
        <v>3022</v>
      </c>
      <c r="C933" s="12" t="s">
        <v>3123</v>
      </c>
      <c r="D933" s="12" t="s">
        <v>60</v>
      </c>
      <c r="E933" s="12" t="s">
        <v>3074</v>
      </c>
      <c r="F933" s="12" t="s">
        <v>49</v>
      </c>
      <c r="G933" s="13" t="s">
        <v>38</v>
      </c>
      <c r="H933" s="13" t="s">
        <v>185</v>
      </c>
      <c r="I933" s="12" t="s">
        <v>3134</v>
      </c>
      <c r="J933" s="12" t="s">
        <v>3135</v>
      </c>
      <c r="K933" s="14">
        <v>10.5</v>
      </c>
      <c r="L933" s="14">
        <v>10</v>
      </c>
      <c r="M933" s="26">
        <v>0</v>
      </c>
      <c r="N933" s="172">
        <v>0.5</v>
      </c>
      <c r="O933" s="27">
        <v>25</v>
      </c>
      <c r="P933" s="14">
        <v>8</v>
      </c>
      <c r="Q933" s="14">
        <v>0</v>
      </c>
      <c r="R933" s="14">
        <v>17</v>
      </c>
      <c r="S933" s="169" t="s">
        <v>3026</v>
      </c>
      <c r="T933" s="38" t="s">
        <v>73</v>
      </c>
      <c r="U933" s="14" t="s">
        <v>67</v>
      </c>
      <c r="V933" s="84"/>
    </row>
    <row r="934" ht="87" customHeight="1" spans="1:22">
      <c r="A934" s="11">
        <v>930</v>
      </c>
      <c r="B934" s="12" t="s">
        <v>3022</v>
      </c>
      <c r="C934" s="12" t="s">
        <v>3136</v>
      </c>
      <c r="D934" s="12" t="s">
        <v>27</v>
      </c>
      <c r="E934" s="12" t="s">
        <v>3102</v>
      </c>
      <c r="F934" s="12" t="s">
        <v>49</v>
      </c>
      <c r="G934" s="12">
        <v>2021.06</v>
      </c>
      <c r="H934" s="12">
        <v>2021.09</v>
      </c>
      <c r="I934" s="12" t="s">
        <v>3137</v>
      </c>
      <c r="J934" s="12" t="s">
        <v>3138</v>
      </c>
      <c r="K934" s="14">
        <v>6.5</v>
      </c>
      <c r="L934" s="14">
        <v>6</v>
      </c>
      <c r="M934" s="26">
        <v>0</v>
      </c>
      <c r="N934" s="14">
        <v>0.5</v>
      </c>
      <c r="O934" s="27">
        <v>11</v>
      </c>
      <c r="P934" s="14">
        <v>10</v>
      </c>
      <c r="Q934" s="14">
        <v>1</v>
      </c>
      <c r="R934" s="14">
        <v>0</v>
      </c>
      <c r="S934" s="169" t="s">
        <v>3026</v>
      </c>
      <c r="T934" s="38" t="s">
        <v>3038</v>
      </c>
      <c r="U934" s="12" t="s">
        <v>35</v>
      </c>
      <c r="V934" s="33"/>
    </row>
    <row r="935" ht="87" customHeight="1" spans="1:22">
      <c r="A935" s="11">
        <v>931</v>
      </c>
      <c r="B935" s="12" t="s">
        <v>3022</v>
      </c>
      <c r="C935" s="12" t="s">
        <v>3136</v>
      </c>
      <c r="D935" s="12" t="s">
        <v>27</v>
      </c>
      <c r="E935" s="12" t="s">
        <v>1517</v>
      </c>
      <c r="F935" s="12" t="s">
        <v>49</v>
      </c>
      <c r="G935" s="13" t="s">
        <v>754</v>
      </c>
      <c r="H935" s="13" t="s">
        <v>748</v>
      </c>
      <c r="I935" s="12" t="s">
        <v>3139</v>
      </c>
      <c r="J935" s="12" t="s">
        <v>3140</v>
      </c>
      <c r="K935" s="14">
        <v>11</v>
      </c>
      <c r="L935" s="14">
        <v>10</v>
      </c>
      <c r="M935" s="26">
        <v>0</v>
      </c>
      <c r="N935" s="14">
        <v>1</v>
      </c>
      <c r="O935" s="27">
        <v>12</v>
      </c>
      <c r="P935" s="14">
        <v>6</v>
      </c>
      <c r="Q935" s="14">
        <v>0</v>
      </c>
      <c r="R935" s="14">
        <v>6</v>
      </c>
      <c r="S935" s="169" t="s">
        <v>3026</v>
      </c>
      <c r="T935" s="38" t="s">
        <v>3038</v>
      </c>
      <c r="U935" s="12" t="s">
        <v>35</v>
      </c>
      <c r="V935" s="33"/>
    </row>
    <row r="936" ht="87" customHeight="1" spans="1:22">
      <c r="A936" s="11">
        <v>932</v>
      </c>
      <c r="B936" s="12" t="s">
        <v>3022</v>
      </c>
      <c r="C936" s="12" t="s">
        <v>3136</v>
      </c>
      <c r="D936" s="12" t="s">
        <v>27</v>
      </c>
      <c r="E936" s="12" t="s">
        <v>1517</v>
      </c>
      <c r="F936" s="12" t="s">
        <v>49</v>
      </c>
      <c r="G936" s="13" t="s">
        <v>748</v>
      </c>
      <c r="H936" s="13" t="s">
        <v>62</v>
      </c>
      <c r="I936" s="12" t="s">
        <v>3141</v>
      </c>
      <c r="J936" s="12" t="s">
        <v>3142</v>
      </c>
      <c r="K936" s="14">
        <v>8.5</v>
      </c>
      <c r="L936" s="14">
        <v>8</v>
      </c>
      <c r="M936" s="26">
        <v>0</v>
      </c>
      <c r="N936" s="14">
        <v>0.5</v>
      </c>
      <c r="O936" s="27">
        <v>12</v>
      </c>
      <c r="P936" s="14">
        <v>11</v>
      </c>
      <c r="Q936" s="14">
        <v>0</v>
      </c>
      <c r="R936" s="14">
        <v>1</v>
      </c>
      <c r="S936" s="38" t="s">
        <v>3143</v>
      </c>
      <c r="T936" s="38" t="s">
        <v>3144</v>
      </c>
      <c r="U936" s="12" t="s">
        <v>35</v>
      </c>
      <c r="V936" s="33"/>
    </row>
    <row r="937" ht="87" customHeight="1" spans="1:22">
      <c r="A937" s="11">
        <v>933</v>
      </c>
      <c r="B937" s="12" t="s">
        <v>3022</v>
      </c>
      <c r="C937" s="12" t="s">
        <v>3136</v>
      </c>
      <c r="D937" s="12" t="s">
        <v>27</v>
      </c>
      <c r="E937" s="12" t="s">
        <v>1517</v>
      </c>
      <c r="F937" s="12" t="s">
        <v>49</v>
      </c>
      <c r="G937" s="20">
        <v>2021.03</v>
      </c>
      <c r="H937" s="12">
        <v>2021.05</v>
      </c>
      <c r="I937" s="12" t="s">
        <v>3145</v>
      </c>
      <c r="J937" s="41" t="s">
        <v>3146</v>
      </c>
      <c r="K937" s="14">
        <v>7</v>
      </c>
      <c r="L937" s="14">
        <v>6</v>
      </c>
      <c r="M937" s="26">
        <v>0</v>
      </c>
      <c r="N937" s="14">
        <v>1</v>
      </c>
      <c r="O937" s="27">
        <v>14</v>
      </c>
      <c r="P937" s="14">
        <v>11</v>
      </c>
      <c r="Q937" s="14">
        <v>0</v>
      </c>
      <c r="R937" s="14">
        <v>3</v>
      </c>
      <c r="S937" s="38" t="s">
        <v>3054</v>
      </c>
      <c r="T937" s="38" t="s">
        <v>3027</v>
      </c>
      <c r="U937" s="12" t="s">
        <v>35</v>
      </c>
      <c r="V937" s="84"/>
    </row>
    <row r="938" ht="87" customHeight="1" spans="1:22">
      <c r="A938" s="11">
        <v>934</v>
      </c>
      <c r="B938" s="12" t="s">
        <v>3022</v>
      </c>
      <c r="C938" s="12" t="s">
        <v>3136</v>
      </c>
      <c r="D938" s="12" t="s">
        <v>27</v>
      </c>
      <c r="E938" s="12" t="s">
        <v>1236</v>
      </c>
      <c r="F938" s="12" t="s">
        <v>49</v>
      </c>
      <c r="G938" s="13" t="s">
        <v>38</v>
      </c>
      <c r="H938" s="12">
        <v>2021.12</v>
      </c>
      <c r="I938" s="12" t="s">
        <v>3147</v>
      </c>
      <c r="J938" s="12" t="s">
        <v>3148</v>
      </c>
      <c r="K938" s="14">
        <v>10.5</v>
      </c>
      <c r="L938" s="14">
        <v>10</v>
      </c>
      <c r="M938" s="26">
        <v>0</v>
      </c>
      <c r="N938" s="12">
        <v>0.5</v>
      </c>
      <c r="O938" s="27">
        <v>11</v>
      </c>
      <c r="P938" s="14">
        <v>10</v>
      </c>
      <c r="Q938" s="14">
        <v>0</v>
      </c>
      <c r="R938" s="14">
        <v>1</v>
      </c>
      <c r="S938" s="169" t="s">
        <v>3026</v>
      </c>
      <c r="T938" s="38" t="s">
        <v>3038</v>
      </c>
      <c r="U938" s="12" t="s">
        <v>67</v>
      </c>
      <c r="V938" s="33"/>
    </row>
    <row r="939" ht="87" customHeight="1" spans="1:22">
      <c r="A939" s="11">
        <v>935</v>
      </c>
      <c r="B939" s="12" t="s">
        <v>3022</v>
      </c>
      <c r="C939" s="12" t="s">
        <v>3136</v>
      </c>
      <c r="D939" s="12" t="s">
        <v>27</v>
      </c>
      <c r="E939" s="12" t="s">
        <v>297</v>
      </c>
      <c r="F939" s="12" t="s">
        <v>49</v>
      </c>
      <c r="G939" s="12">
        <v>2021.11</v>
      </c>
      <c r="H939" s="12">
        <v>2021.12</v>
      </c>
      <c r="I939" s="12" t="s">
        <v>3149</v>
      </c>
      <c r="J939" s="12" t="s">
        <v>3150</v>
      </c>
      <c r="K939" s="14">
        <v>10.5</v>
      </c>
      <c r="L939" s="14">
        <v>10</v>
      </c>
      <c r="M939" s="26">
        <v>0</v>
      </c>
      <c r="N939" s="12">
        <v>0.5</v>
      </c>
      <c r="O939" s="27">
        <v>11</v>
      </c>
      <c r="P939" s="14">
        <v>10</v>
      </c>
      <c r="Q939" s="14">
        <v>1</v>
      </c>
      <c r="R939" s="14">
        <v>0</v>
      </c>
      <c r="S939" s="169" t="s">
        <v>3026</v>
      </c>
      <c r="T939" s="38" t="s">
        <v>3038</v>
      </c>
      <c r="U939" s="12" t="s">
        <v>67</v>
      </c>
      <c r="V939" s="33"/>
    </row>
    <row r="940" ht="87" customHeight="1" spans="1:22">
      <c r="A940" s="11">
        <v>936</v>
      </c>
      <c r="B940" s="12" t="s">
        <v>3022</v>
      </c>
      <c r="C940" s="12" t="s">
        <v>3136</v>
      </c>
      <c r="D940" s="12" t="s">
        <v>60</v>
      </c>
      <c r="E940" s="12" t="s">
        <v>3074</v>
      </c>
      <c r="F940" s="12" t="s">
        <v>49</v>
      </c>
      <c r="G940" s="22">
        <v>2021.12</v>
      </c>
      <c r="H940" s="12">
        <v>2021.12</v>
      </c>
      <c r="I940" s="12" t="s">
        <v>3151</v>
      </c>
      <c r="J940" s="12" t="s">
        <v>3152</v>
      </c>
      <c r="K940" s="14">
        <v>5.2</v>
      </c>
      <c r="L940" s="14">
        <v>5</v>
      </c>
      <c r="M940" s="26">
        <v>0</v>
      </c>
      <c r="N940" s="12">
        <v>0.2</v>
      </c>
      <c r="O940" s="27">
        <v>14</v>
      </c>
      <c r="P940" s="14">
        <v>0</v>
      </c>
      <c r="Q940" s="14">
        <v>0</v>
      </c>
      <c r="R940" s="14">
        <v>14</v>
      </c>
      <c r="S940" s="169" t="s">
        <v>3026</v>
      </c>
      <c r="T940" s="38" t="s">
        <v>844</v>
      </c>
      <c r="U940" s="12" t="s">
        <v>67</v>
      </c>
      <c r="V940" s="33"/>
    </row>
    <row r="941" ht="87" customHeight="1" spans="1:22">
      <c r="A941" s="11">
        <v>937</v>
      </c>
      <c r="B941" s="12" t="s">
        <v>3022</v>
      </c>
      <c r="C941" s="12" t="s">
        <v>3153</v>
      </c>
      <c r="D941" s="12" t="s">
        <v>27</v>
      </c>
      <c r="E941" s="12" t="s">
        <v>3154</v>
      </c>
      <c r="F941" s="12" t="s">
        <v>49</v>
      </c>
      <c r="G941" s="13" t="s">
        <v>784</v>
      </c>
      <c r="H941" s="13" t="s">
        <v>210</v>
      </c>
      <c r="I941" s="22" t="s">
        <v>3155</v>
      </c>
      <c r="J941" s="12" t="s">
        <v>3156</v>
      </c>
      <c r="K941" s="14">
        <v>11</v>
      </c>
      <c r="L941" s="14">
        <v>10</v>
      </c>
      <c r="M941" s="26">
        <v>0</v>
      </c>
      <c r="N941" s="14">
        <v>1</v>
      </c>
      <c r="O941" s="27">
        <v>9</v>
      </c>
      <c r="P941" s="14">
        <v>5</v>
      </c>
      <c r="Q941" s="14">
        <v>0</v>
      </c>
      <c r="R941" s="14">
        <v>4</v>
      </c>
      <c r="S941" s="169" t="s">
        <v>3026</v>
      </c>
      <c r="T941" s="38" t="s">
        <v>3038</v>
      </c>
      <c r="U941" s="12" t="s">
        <v>35</v>
      </c>
      <c r="V941" s="33"/>
    </row>
    <row r="942" ht="87" customHeight="1" spans="1:22">
      <c r="A942" s="11">
        <v>938</v>
      </c>
      <c r="B942" s="12" t="s">
        <v>3022</v>
      </c>
      <c r="C942" s="12" t="s">
        <v>3153</v>
      </c>
      <c r="D942" s="12" t="s">
        <v>27</v>
      </c>
      <c r="E942" s="12" t="s">
        <v>3157</v>
      </c>
      <c r="F942" s="12" t="s">
        <v>49</v>
      </c>
      <c r="G942" s="13" t="s">
        <v>210</v>
      </c>
      <c r="H942" s="13" t="s">
        <v>748</v>
      </c>
      <c r="I942" s="12" t="s">
        <v>3158</v>
      </c>
      <c r="J942" s="12" t="s">
        <v>3159</v>
      </c>
      <c r="K942" s="14">
        <v>11</v>
      </c>
      <c r="L942" s="14">
        <v>10</v>
      </c>
      <c r="M942" s="26">
        <v>0</v>
      </c>
      <c r="N942" s="14">
        <v>1</v>
      </c>
      <c r="O942" s="27">
        <v>8</v>
      </c>
      <c r="P942" s="14">
        <v>2</v>
      </c>
      <c r="Q942" s="14">
        <v>1</v>
      </c>
      <c r="R942" s="14">
        <v>5</v>
      </c>
      <c r="S942" s="169" t="s">
        <v>3026</v>
      </c>
      <c r="T942" s="38" t="s">
        <v>3038</v>
      </c>
      <c r="U942" s="26" t="s">
        <v>35</v>
      </c>
      <c r="V942" s="33"/>
    </row>
    <row r="943" ht="87" customHeight="1" spans="1:22">
      <c r="A943" s="11">
        <v>939</v>
      </c>
      <c r="B943" s="12" t="s">
        <v>3022</v>
      </c>
      <c r="C943" s="12" t="s">
        <v>3153</v>
      </c>
      <c r="D943" s="12" t="s">
        <v>27</v>
      </c>
      <c r="E943" s="12" t="s">
        <v>1236</v>
      </c>
      <c r="F943" s="12" t="s">
        <v>49</v>
      </c>
      <c r="G943" s="13" t="s">
        <v>754</v>
      </c>
      <c r="H943" s="13" t="s">
        <v>748</v>
      </c>
      <c r="I943" s="12" t="s">
        <v>3160</v>
      </c>
      <c r="J943" s="12" t="s">
        <v>3161</v>
      </c>
      <c r="K943" s="14">
        <v>6</v>
      </c>
      <c r="L943" s="14">
        <v>5</v>
      </c>
      <c r="M943" s="26">
        <v>0</v>
      </c>
      <c r="N943" s="14">
        <v>1</v>
      </c>
      <c r="O943" s="27">
        <v>8</v>
      </c>
      <c r="P943" s="14">
        <v>5</v>
      </c>
      <c r="Q943" s="14">
        <v>0</v>
      </c>
      <c r="R943" s="14">
        <v>3</v>
      </c>
      <c r="S943" s="169" t="s">
        <v>3026</v>
      </c>
      <c r="T943" s="38" t="s">
        <v>3038</v>
      </c>
      <c r="U943" s="26" t="s">
        <v>35</v>
      </c>
      <c r="V943" s="33"/>
    </row>
    <row r="944" ht="87" customHeight="1" spans="1:22">
      <c r="A944" s="11">
        <v>940</v>
      </c>
      <c r="B944" s="12" t="s">
        <v>3022</v>
      </c>
      <c r="C944" s="12" t="s">
        <v>3153</v>
      </c>
      <c r="D944" s="12" t="s">
        <v>27</v>
      </c>
      <c r="E944" s="12" t="s">
        <v>774</v>
      </c>
      <c r="F944" s="12" t="s">
        <v>49</v>
      </c>
      <c r="G944" s="13" t="s">
        <v>38</v>
      </c>
      <c r="H944" s="13" t="s">
        <v>62</v>
      </c>
      <c r="I944" s="12" t="s">
        <v>3162</v>
      </c>
      <c r="J944" s="12" t="s">
        <v>3163</v>
      </c>
      <c r="K944" s="14">
        <v>11</v>
      </c>
      <c r="L944" s="14">
        <v>10</v>
      </c>
      <c r="M944" s="26">
        <v>0</v>
      </c>
      <c r="N944" s="12">
        <v>1</v>
      </c>
      <c r="O944" s="27">
        <v>7</v>
      </c>
      <c r="P944" s="14">
        <v>5</v>
      </c>
      <c r="Q944" s="14">
        <v>0</v>
      </c>
      <c r="R944" s="14">
        <v>2</v>
      </c>
      <c r="S944" s="169" t="s">
        <v>3026</v>
      </c>
      <c r="T944" s="38" t="s">
        <v>3038</v>
      </c>
      <c r="U944" s="12" t="s">
        <v>67</v>
      </c>
      <c r="V944" s="33"/>
    </row>
    <row r="945" ht="87" customHeight="1" spans="1:22">
      <c r="A945" s="11">
        <v>941</v>
      </c>
      <c r="B945" s="12" t="s">
        <v>3022</v>
      </c>
      <c r="C945" s="12" t="s">
        <v>3153</v>
      </c>
      <c r="D945" s="12" t="s">
        <v>60</v>
      </c>
      <c r="E945" s="12" t="s">
        <v>1512</v>
      </c>
      <c r="F945" s="12" t="s">
        <v>49</v>
      </c>
      <c r="G945" s="13" t="s">
        <v>62</v>
      </c>
      <c r="H945" s="13" t="s">
        <v>185</v>
      </c>
      <c r="I945" s="12" t="s">
        <v>3164</v>
      </c>
      <c r="J945" s="12" t="s">
        <v>3165</v>
      </c>
      <c r="K945" s="14">
        <v>5.1</v>
      </c>
      <c r="L945" s="14">
        <v>5</v>
      </c>
      <c r="M945" s="26">
        <v>0</v>
      </c>
      <c r="N945" s="12">
        <v>0.1</v>
      </c>
      <c r="O945" s="27">
        <v>9</v>
      </c>
      <c r="P945" s="14">
        <v>7</v>
      </c>
      <c r="Q945" s="14">
        <v>0</v>
      </c>
      <c r="R945" s="14">
        <v>2</v>
      </c>
      <c r="S945" s="38" t="s">
        <v>3084</v>
      </c>
      <c r="T945" s="38" t="s">
        <v>3038</v>
      </c>
      <c r="U945" s="12" t="s">
        <v>67</v>
      </c>
      <c r="V945" s="33"/>
    </row>
    <row r="946" ht="87" customHeight="1" spans="1:22">
      <c r="A946" s="11">
        <v>942</v>
      </c>
      <c r="B946" s="12" t="s">
        <v>3022</v>
      </c>
      <c r="C946" s="12" t="s">
        <v>3153</v>
      </c>
      <c r="D946" s="12" t="s">
        <v>27</v>
      </c>
      <c r="E946" s="12" t="s">
        <v>774</v>
      </c>
      <c r="F946" s="12" t="s">
        <v>49</v>
      </c>
      <c r="G946" s="12">
        <v>2021.11</v>
      </c>
      <c r="H946" s="12">
        <v>2021.12</v>
      </c>
      <c r="I946" s="12" t="s">
        <v>3166</v>
      </c>
      <c r="J946" s="12" t="s">
        <v>3167</v>
      </c>
      <c r="K946" s="14">
        <v>5.5</v>
      </c>
      <c r="L946" s="14">
        <v>5</v>
      </c>
      <c r="M946" s="26">
        <v>0</v>
      </c>
      <c r="N946" s="14">
        <v>0.5</v>
      </c>
      <c r="O946" s="27">
        <v>6</v>
      </c>
      <c r="P946" s="14">
        <v>6</v>
      </c>
      <c r="Q946" s="14">
        <v>0</v>
      </c>
      <c r="R946" s="14">
        <v>0</v>
      </c>
      <c r="S946" s="169" t="s">
        <v>3026</v>
      </c>
      <c r="T946" s="38" t="s">
        <v>3038</v>
      </c>
      <c r="U946" s="12" t="s">
        <v>35</v>
      </c>
      <c r="V946" s="84"/>
    </row>
    <row r="947" ht="87" customHeight="1" spans="1:22">
      <c r="A947" s="11">
        <v>943</v>
      </c>
      <c r="B947" s="12" t="s">
        <v>3022</v>
      </c>
      <c r="C947" s="12" t="s">
        <v>3153</v>
      </c>
      <c r="D947" s="12" t="s">
        <v>27</v>
      </c>
      <c r="E947" s="156" t="s">
        <v>87</v>
      </c>
      <c r="F947" s="12" t="s">
        <v>49</v>
      </c>
      <c r="G947" s="20">
        <v>2021.03</v>
      </c>
      <c r="H947" s="12">
        <v>2021.05</v>
      </c>
      <c r="I947" s="12" t="s">
        <v>3168</v>
      </c>
      <c r="J947" s="41" t="s">
        <v>3169</v>
      </c>
      <c r="K947" s="14">
        <v>8</v>
      </c>
      <c r="L947" s="14">
        <v>7</v>
      </c>
      <c r="M947" s="26">
        <v>0</v>
      </c>
      <c r="N947" s="14">
        <v>1</v>
      </c>
      <c r="O947" s="27">
        <v>7</v>
      </c>
      <c r="P947" s="14">
        <v>4</v>
      </c>
      <c r="Q947" s="14">
        <v>0</v>
      </c>
      <c r="R947" s="14">
        <v>3</v>
      </c>
      <c r="S947" s="38" t="s">
        <v>3054</v>
      </c>
      <c r="T947" s="38" t="s">
        <v>3027</v>
      </c>
      <c r="U947" s="12" t="s">
        <v>35</v>
      </c>
      <c r="V947" s="84"/>
    </row>
    <row r="948" ht="87" customHeight="1" spans="1:22">
      <c r="A948" s="11">
        <v>944</v>
      </c>
      <c r="B948" s="12" t="s">
        <v>3022</v>
      </c>
      <c r="C948" s="12" t="s">
        <v>3170</v>
      </c>
      <c r="D948" s="12" t="s">
        <v>60</v>
      </c>
      <c r="E948" s="12" t="s">
        <v>3074</v>
      </c>
      <c r="F948" s="12" t="s">
        <v>49</v>
      </c>
      <c r="G948" s="14">
        <v>2021.09</v>
      </c>
      <c r="H948" s="12">
        <v>2021.12</v>
      </c>
      <c r="I948" s="12" t="s">
        <v>3171</v>
      </c>
      <c r="J948" s="12" t="s">
        <v>3172</v>
      </c>
      <c r="K948" s="14">
        <v>5.5</v>
      </c>
      <c r="L948" s="14">
        <v>5</v>
      </c>
      <c r="M948" s="26">
        <v>0</v>
      </c>
      <c r="N948" s="12">
        <v>0.5</v>
      </c>
      <c r="O948" s="27">
        <v>20</v>
      </c>
      <c r="P948" s="14">
        <v>8</v>
      </c>
      <c r="Q948" s="14">
        <v>0</v>
      </c>
      <c r="R948" s="14">
        <v>12</v>
      </c>
      <c r="S948" s="169" t="s">
        <v>3026</v>
      </c>
      <c r="T948" s="38" t="s">
        <v>3038</v>
      </c>
      <c r="U948" s="12" t="s">
        <v>67</v>
      </c>
      <c r="V948" s="33"/>
    </row>
    <row r="949" ht="87" customHeight="1" spans="1:22">
      <c r="A949" s="11">
        <v>945</v>
      </c>
      <c r="B949" s="12" t="s">
        <v>3022</v>
      </c>
      <c r="C949" s="12" t="s">
        <v>3170</v>
      </c>
      <c r="D949" s="12" t="s">
        <v>27</v>
      </c>
      <c r="E949" s="12" t="s">
        <v>297</v>
      </c>
      <c r="F949" s="12" t="s">
        <v>49</v>
      </c>
      <c r="G949" s="12">
        <v>2021.09</v>
      </c>
      <c r="H949" s="12">
        <v>2021.12</v>
      </c>
      <c r="I949" s="12" t="s">
        <v>3173</v>
      </c>
      <c r="J949" s="12" t="s">
        <v>3174</v>
      </c>
      <c r="K949" s="14">
        <v>11</v>
      </c>
      <c r="L949" s="14">
        <v>10</v>
      </c>
      <c r="M949" s="26">
        <v>0</v>
      </c>
      <c r="N949" s="12">
        <v>1</v>
      </c>
      <c r="O949" s="27">
        <v>37</v>
      </c>
      <c r="P949" s="14">
        <v>9</v>
      </c>
      <c r="Q949" s="14">
        <v>0</v>
      </c>
      <c r="R949" s="14">
        <v>28</v>
      </c>
      <c r="S949" s="169" t="s">
        <v>3026</v>
      </c>
      <c r="T949" s="38" t="s">
        <v>3038</v>
      </c>
      <c r="U949" s="12" t="s">
        <v>67</v>
      </c>
      <c r="V949" s="33"/>
    </row>
    <row r="950" ht="87" customHeight="1" spans="1:22">
      <c r="A950" s="11">
        <v>946</v>
      </c>
      <c r="B950" s="12" t="s">
        <v>3022</v>
      </c>
      <c r="C950" s="12" t="s">
        <v>3170</v>
      </c>
      <c r="D950" s="12" t="s">
        <v>27</v>
      </c>
      <c r="E950" s="12" t="s">
        <v>3102</v>
      </c>
      <c r="F950" s="12" t="s">
        <v>49</v>
      </c>
      <c r="G950" s="12">
        <v>2021.09</v>
      </c>
      <c r="H950" s="12">
        <v>2021.12</v>
      </c>
      <c r="I950" s="12" t="s">
        <v>2850</v>
      </c>
      <c r="J950" s="12" t="s">
        <v>3175</v>
      </c>
      <c r="K950" s="14">
        <v>5.8</v>
      </c>
      <c r="L950" s="14">
        <v>5</v>
      </c>
      <c r="M950" s="26">
        <v>0</v>
      </c>
      <c r="N950" s="12">
        <v>0.8</v>
      </c>
      <c r="O950" s="27">
        <v>33</v>
      </c>
      <c r="P950" s="14">
        <v>5</v>
      </c>
      <c r="Q950" s="14">
        <v>0</v>
      </c>
      <c r="R950" s="14">
        <v>28</v>
      </c>
      <c r="S950" s="169" t="s">
        <v>3026</v>
      </c>
      <c r="T950" s="38" t="s">
        <v>3038</v>
      </c>
      <c r="U950" s="12" t="s">
        <v>67</v>
      </c>
      <c r="V950" s="33"/>
    </row>
    <row r="951" ht="87" customHeight="1" spans="1:22">
      <c r="A951" s="11">
        <v>947</v>
      </c>
      <c r="B951" s="12" t="s">
        <v>3022</v>
      </c>
      <c r="C951" s="12" t="s">
        <v>3170</v>
      </c>
      <c r="D951" s="12" t="s">
        <v>27</v>
      </c>
      <c r="E951" s="12" t="s">
        <v>1236</v>
      </c>
      <c r="F951" s="12" t="s">
        <v>49</v>
      </c>
      <c r="G951" s="13" t="s">
        <v>748</v>
      </c>
      <c r="H951" s="13" t="s">
        <v>38</v>
      </c>
      <c r="I951" s="12" t="s">
        <v>2822</v>
      </c>
      <c r="J951" s="12" t="s">
        <v>3176</v>
      </c>
      <c r="K951" s="14">
        <v>6</v>
      </c>
      <c r="L951" s="14">
        <v>5</v>
      </c>
      <c r="M951" s="26">
        <v>0</v>
      </c>
      <c r="N951" s="14">
        <v>1</v>
      </c>
      <c r="O951" s="27">
        <v>58</v>
      </c>
      <c r="P951" s="14">
        <v>58</v>
      </c>
      <c r="Q951" s="14">
        <v>0</v>
      </c>
      <c r="R951" s="14">
        <v>0</v>
      </c>
      <c r="S951" s="169" t="s">
        <v>3026</v>
      </c>
      <c r="T951" s="38" t="s">
        <v>3038</v>
      </c>
      <c r="U951" s="12" t="s">
        <v>35</v>
      </c>
      <c r="V951" s="84"/>
    </row>
    <row r="952" ht="87" customHeight="1" spans="1:22">
      <c r="A952" s="11">
        <v>948</v>
      </c>
      <c r="B952" s="12" t="s">
        <v>3022</v>
      </c>
      <c r="C952" s="12" t="s">
        <v>3170</v>
      </c>
      <c r="D952" s="12" t="s">
        <v>27</v>
      </c>
      <c r="E952" s="12" t="s">
        <v>1236</v>
      </c>
      <c r="F952" s="12" t="s">
        <v>49</v>
      </c>
      <c r="G952" s="20">
        <v>2021.03</v>
      </c>
      <c r="H952" s="12">
        <v>2021.05</v>
      </c>
      <c r="I952" s="12" t="s">
        <v>3177</v>
      </c>
      <c r="J952" s="41" t="s">
        <v>3178</v>
      </c>
      <c r="K952" s="14">
        <v>5.3</v>
      </c>
      <c r="L952" s="14">
        <v>5</v>
      </c>
      <c r="M952" s="26">
        <v>0</v>
      </c>
      <c r="N952" s="14">
        <v>0.3</v>
      </c>
      <c r="O952" s="27">
        <v>21</v>
      </c>
      <c r="P952" s="14">
        <v>21</v>
      </c>
      <c r="Q952" s="14">
        <v>0</v>
      </c>
      <c r="R952" s="14">
        <v>0</v>
      </c>
      <c r="S952" s="38" t="s">
        <v>3054</v>
      </c>
      <c r="T952" s="38" t="s">
        <v>3027</v>
      </c>
      <c r="U952" s="12" t="s">
        <v>35</v>
      </c>
      <c r="V952" s="84"/>
    </row>
    <row r="953" ht="87" customHeight="1" spans="1:22">
      <c r="A953" s="11">
        <v>949</v>
      </c>
      <c r="B953" s="12" t="s">
        <v>3022</v>
      </c>
      <c r="C953" s="12" t="s">
        <v>3179</v>
      </c>
      <c r="D953" s="12" t="s">
        <v>60</v>
      </c>
      <c r="E953" s="12" t="s">
        <v>3180</v>
      </c>
      <c r="F953" s="12" t="s">
        <v>49</v>
      </c>
      <c r="G953" s="14">
        <v>2021.01</v>
      </c>
      <c r="H953" s="12">
        <v>2021.12</v>
      </c>
      <c r="I953" s="12" t="s">
        <v>3181</v>
      </c>
      <c r="J953" s="12" t="s">
        <v>3182</v>
      </c>
      <c r="K953" s="14">
        <v>10.9</v>
      </c>
      <c r="L953" s="14">
        <v>10</v>
      </c>
      <c r="M953" s="26">
        <v>0</v>
      </c>
      <c r="N953" s="12">
        <v>0.9</v>
      </c>
      <c r="O953" s="27">
        <v>80</v>
      </c>
      <c r="P953" s="14">
        <v>11</v>
      </c>
      <c r="Q953" s="14">
        <v>0</v>
      </c>
      <c r="R953" s="14">
        <v>69</v>
      </c>
      <c r="S953" s="169" t="s">
        <v>3026</v>
      </c>
      <c r="T953" s="38" t="s">
        <v>73</v>
      </c>
      <c r="U953" s="12" t="s">
        <v>67</v>
      </c>
      <c r="V953" s="33"/>
    </row>
    <row r="954" ht="87" customHeight="1" spans="1:22">
      <c r="A954" s="11">
        <v>950</v>
      </c>
      <c r="B954" s="12" t="s">
        <v>3022</v>
      </c>
      <c r="C954" s="12" t="s">
        <v>3179</v>
      </c>
      <c r="D954" s="12" t="s">
        <v>60</v>
      </c>
      <c r="E954" s="12" t="s">
        <v>3183</v>
      </c>
      <c r="F954" s="12" t="s">
        <v>49</v>
      </c>
      <c r="G954" s="14">
        <v>2021.01</v>
      </c>
      <c r="H954" s="12">
        <v>2021.12</v>
      </c>
      <c r="I954" s="12" t="s">
        <v>3184</v>
      </c>
      <c r="J954" s="12" t="s">
        <v>3185</v>
      </c>
      <c r="K954" s="14">
        <v>10.8</v>
      </c>
      <c r="L954" s="14">
        <v>10</v>
      </c>
      <c r="M954" s="26">
        <v>0</v>
      </c>
      <c r="N954" s="12">
        <v>0.8</v>
      </c>
      <c r="O954" s="27">
        <v>30</v>
      </c>
      <c r="P954" s="14">
        <v>10</v>
      </c>
      <c r="Q954" s="14">
        <v>0</v>
      </c>
      <c r="R954" s="14">
        <v>20</v>
      </c>
      <c r="S954" s="169" t="s">
        <v>3026</v>
      </c>
      <c r="T954" s="38" t="s">
        <v>73</v>
      </c>
      <c r="U954" s="12" t="s">
        <v>67</v>
      </c>
      <c r="V954" s="33"/>
    </row>
    <row r="955" ht="87" customHeight="1" spans="1:22">
      <c r="A955" s="11">
        <v>951</v>
      </c>
      <c r="B955" s="12" t="s">
        <v>3022</v>
      </c>
      <c r="C955" s="12" t="s">
        <v>3179</v>
      </c>
      <c r="D955" s="12" t="s">
        <v>27</v>
      </c>
      <c r="E955" s="12" t="s">
        <v>297</v>
      </c>
      <c r="F955" s="12" t="s">
        <v>54</v>
      </c>
      <c r="G955" s="14">
        <v>2021.01</v>
      </c>
      <c r="H955" s="12">
        <v>2021.12</v>
      </c>
      <c r="I955" s="12" t="s">
        <v>3186</v>
      </c>
      <c r="J955" s="12" t="s">
        <v>3187</v>
      </c>
      <c r="K955" s="14">
        <v>11</v>
      </c>
      <c r="L955" s="14">
        <v>10</v>
      </c>
      <c r="M955" s="26">
        <v>0</v>
      </c>
      <c r="N955" s="12">
        <v>1</v>
      </c>
      <c r="O955" s="27">
        <v>31</v>
      </c>
      <c r="P955" s="14">
        <v>8</v>
      </c>
      <c r="Q955" s="14">
        <v>0</v>
      </c>
      <c r="R955" s="14">
        <v>23</v>
      </c>
      <c r="S955" s="38" t="s">
        <v>3188</v>
      </c>
      <c r="T955" s="38" t="s">
        <v>3189</v>
      </c>
      <c r="U955" s="12" t="s">
        <v>35</v>
      </c>
      <c r="V955" s="33"/>
    </row>
    <row r="956" ht="87" customHeight="1" spans="1:22">
      <c r="A956" s="11">
        <v>952</v>
      </c>
      <c r="B956" s="12" t="s">
        <v>3022</v>
      </c>
      <c r="C956" s="12" t="s">
        <v>3179</v>
      </c>
      <c r="D956" s="12" t="s">
        <v>27</v>
      </c>
      <c r="E956" s="12" t="s">
        <v>1415</v>
      </c>
      <c r="F956" s="12" t="s">
        <v>54</v>
      </c>
      <c r="G956" s="14">
        <v>2021.01</v>
      </c>
      <c r="H956" s="12">
        <v>2021.12</v>
      </c>
      <c r="I956" s="12" t="s">
        <v>3190</v>
      </c>
      <c r="J956" s="12" t="s">
        <v>3191</v>
      </c>
      <c r="K956" s="14">
        <v>6</v>
      </c>
      <c r="L956" s="14">
        <v>5</v>
      </c>
      <c r="M956" s="26">
        <v>0</v>
      </c>
      <c r="N956" s="12">
        <v>1</v>
      </c>
      <c r="O956" s="27">
        <v>33</v>
      </c>
      <c r="P956" s="14">
        <v>9</v>
      </c>
      <c r="Q956" s="14">
        <v>0</v>
      </c>
      <c r="R956" s="14">
        <v>24</v>
      </c>
      <c r="S956" s="169" t="s">
        <v>3026</v>
      </c>
      <c r="T956" s="38" t="s">
        <v>3097</v>
      </c>
      <c r="U956" s="26" t="s">
        <v>35</v>
      </c>
      <c r="V956" s="33"/>
    </row>
    <row r="957" ht="87" customHeight="1" spans="1:22">
      <c r="A957" s="11">
        <v>953</v>
      </c>
      <c r="B957" s="12" t="s">
        <v>3022</v>
      </c>
      <c r="C957" s="12" t="s">
        <v>3179</v>
      </c>
      <c r="D957" s="12" t="s">
        <v>27</v>
      </c>
      <c r="E957" s="12" t="s">
        <v>3192</v>
      </c>
      <c r="F957" s="12" t="s">
        <v>54</v>
      </c>
      <c r="G957" s="14">
        <v>2021.11</v>
      </c>
      <c r="H957" s="12">
        <v>2021.12</v>
      </c>
      <c r="I957" s="12" t="s">
        <v>3193</v>
      </c>
      <c r="J957" s="12" t="s">
        <v>3194</v>
      </c>
      <c r="K957" s="14">
        <v>6</v>
      </c>
      <c r="L957" s="14">
        <v>5</v>
      </c>
      <c r="M957" s="26">
        <v>0</v>
      </c>
      <c r="N957" s="12">
        <v>1</v>
      </c>
      <c r="O957" s="27">
        <v>15</v>
      </c>
      <c r="P957" s="14">
        <v>10</v>
      </c>
      <c r="Q957" s="14">
        <v>0</v>
      </c>
      <c r="R957" s="14">
        <v>5</v>
      </c>
      <c r="S957" s="169" t="s">
        <v>3026</v>
      </c>
      <c r="T957" s="38" t="s">
        <v>3027</v>
      </c>
      <c r="U957" s="12" t="s">
        <v>35</v>
      </c>
      <c r="V957" s="33"/>
    </row>
    <row r="958" ht="87" customHeight="1" spans="1:22">
      <c r="A958" s="11">
        <v>954</v>
      </c>
      <c r="B958" s="12" t="s">
        <v>3022</v>
      </c>
      <c r="C958" s="12" t="s">
        <v>3179</v>
      </c>
      <c r="D958" s="12" t="s">
        <v>27</v>
      </c>
      <c r="E958" s="12" t="s">
        <v>3195</v>
      </c>
      <c r="F958" s="12" t="s">
        <v>49</v>
      </c>
      <c r="G958" s="12">
        <v>2021.03</v>
      </c>
      <c r="H958" s="12">
        <v>2021.05</v>
      </c>
      <c r="I958" s="12" t="s">
        <v>3190</v>
      </c>
      <c r="J958" s="41" t="s">
        <v>3196</v>
      </c>
      <c r="K958" s="14">
        <v>15.8</v>
      </c>
      <c r="L958" s="14">
        <v>15</v>
      </c>
      <c r="M958" s="26">
        <v>0</v>
      </c>
      <c r="N958" s="12">
        <v>0.8</v>
      </c>
      <c r="O958" s="27">
        <v>35</v>
      </c>
      <c r="P958" s="14">
        <v>11</v>
      </c>
      <c r="Q958" s="14">
        <v>0</v>
      </c>
      <c r="R958" s="14">
        <v>24</v>
      </c>
      <c r="S958" s="38" t="s">
        <v>3054</v>
      </c>
      <c r="T958" s="38" t="s">
        <v>3027</v>
      </c>
      <c r="U958" s="12" t="s">
        <v>35</v>
      </c>
      <c r="V958" s="84"/>
    </row>
    <row r="959" ht="87" customHeight="1" spans="1:22">
      <c r="A959" s="11">
        <v>955</v>
      </c>
      <c r="B959" s="12" t="s">
        <v>3022</v>
      </c>
      <c r="C959" s="12" t="s">
        <v>3197</v>
      </c>
      <c r="D959" s="12" t="s">
        <v>27</v>
      </c>
      <c r="E959" s="12" t="s">
        <v>3198</v>
      </c>
      <c r="F959" s="12" t="s">
        <v>49</v>
      </c>
      <c r="G959" s="12">
        <v>2021.09</v>
      </c>
      <c r="H959" s="12">
        <v>2021.11</v>
      </c>
      <c r="I959" s="12" t="s">
        <v>3199</v>
      </c>
      <c r="J959" s="12" t="s">
        <v>3200</v>
      </c>
      <c r="K959" s="14">
        <v>8.5</v>
      </c>
      <c r="L959" s="14">
        <v>8</v>
      </c>
      <c r="M959" s="26">
        <v>0</v>
      </c>
      <c r="N959" s="14">
        <v>0.5</v>
      </c>
      <c r="O959" s="27">
        <v>33</v>
      </c>
      <c r="P959" s="14">
        <v>12</v>
      </c>
      <c r="Q959" s="14">
        <v>0</v>
      </c>
      <c r="R959" s="14">
        <v>21</v>
      </c>
      <c r="S959" s="169" t="s">
        <v>3026</v>
      </c>
      <c r="T959" s="38" t="s">
        <v>73</v>
      </c>
      <c r="U959" s="12" t="s">
        <v>35</v>
      </c>
      <c r="V959" s="33"/>
    </row>
    <row r="960" ht="87" customHeight="1" spans="1:22">
      <c r="A960" s="11">
        <v>956</v>
      </c>
      <c r="B960" s="12" t="s">
        <v>3022</v>
      </c>
      <c r="C960" s="12" t="s">
        <v>3197</v>
      </c>
      <c r="D960" s="12" t="s">
        <v>27</v>
      </c>
      <c r="E960" s="12" t="s">
        <v>1356</v>
      </c>
      <c r="F960" s="12" t="s">
        <v>54</v>
      </c>
      <c r="G960" s="12">
        <v>2021.09</v>
      </c>
      <c r="H960" s="12">
        <v>2021.11</v>
      </c>
      <c r="I960" s="12" t="s">
        <v>3201</v>
      </c>
      <c r="J960" s="12" t="s">
        <v>3202</v>
      </c>
      <c r="K960" s="14">
        <v>10.6</v>
      </c>
      <c r="L960" s="14">
        <v>10</v>
      </c>
      <c r="M960" s="26">
        <v>0</v>
      </c>
      <c r="N960" s="14">
        <v>0.6</v>
      </c>
      <c r="O960" s="27">
        <v>28</v>
      </c>
      <c r="P960" s="14">
        <v>10</v>
      </c>
      <c r="Q960" s="14">
        <v>0</v>
      </c>
      <c r="R960" s="14">
        <v>18</v>
      </c>
      <c r="S960" s="169" t="s">
        <v>3026</v>
      </c>
      <c r="T960" s="38" t="s">
        <v>73</v>
      </c>
      <c r="U960" s="12" t="s">
        <v>35</v>
      </c>
      <c r="V960" s="33"/>
    </row>
    <row r="961" ht="87" customHeight="1" spans="1:22">
      <c r="A961" s="11">
        <v>957</v>
      </c>
      <c r="B961" s="12" t="s">
        <v>3022</v>
      </c>
      <c r="C961" s="12" t="s">
        <v>3197</v>
      </c>
      <c r="D961" s="12" t="s">
        <v>60</v>
      </c>
      <c r="E961" s="12" t="s">
        <v>3203</v>
      </c>
      <c r="F961" s="12" t="s">
        <v>49</v>
      </c>
      <c r="G961" s="12">
        <v>2021.09</v>
      </c>
      <c r="H961" s="12">
        <v>2021.01</v>
      </c>
      <c r="I961" s="12" t="s">
        <v>2843</v>
      </c>
      <c r="J961" s="12" t="s">
        <v>3204</v>
      </c>
      <c r="K961" s="14">
        <v>8.2</v>
      </c>
      <c r="L961" s="14">
        <v>8</v>
      </c>
      <c r="M961" s="26">
        <v>0</v>
      </c>
      <c r="N961" s="14">
        <v>0.2</v>
      </c>
      <c r="O961" s="27">
        <v>47</v>
      </c>
      <c r="P961" s="14">
        <v>12</v>
      </c>
      <c r="Q961" s="14">
        <v>0</v>
      </c>
      <c r="R961" s="14">
        <v>35</v>
      </c>
      <c r="S961" s="169" t="s">
        <v>3026</v>
      </c>
      <c r="T961" s="38" t="s">
        <v>73</v>
      </c>
      <c r="U961" s="12" t="s">
        <v>35</v>
      </c>
      <c r="V961" s="33"/>
    </row>
    <row r="962" ht="87" customHeight="1" spans="1:22">
      <c r="A962" s="11">
        <v>958</v>
      </c>
      <c r="B962" s="12" t="s">
        <v>3022</v>
      </c>
      <c r="C962" s="12" t="s">
        <v>3197</v>
      </c>
      <c r="D962" s="12" t="s">
        <v>60</v>
      </c>
      <c r="E962" s="12" t="s">
        <v>1512</v>
      </c>
      <c r="F962" s="12" t="s">
        <v>49</v>
      </c>
      <c r="G962" s="12">
        <v>2021.09</v>
      </c>
      <c r="H962" s="12">
        <v>2021.01</v>
      </c>
      <c r="I962" s="12" t="s">
        <v>3205</v>
      </c>
      <c r="J962" s="12" t="s">
        <v>3206</v>
      </c>
      <c r="K962" s="14">
        <v>10.3</v>
      </c>
      <c r="L962" s="14">
        <v>10</v>
      </c>
      <c r="M962" s="26">
        <v>0</v>
      </c>
      <c r="N962" s="14">
        <v>0.3</v>
      </c>
      <c r="O962" s="27">
        <v>49</v>
      </c>
      <c r="P962" s="14">
        <v>17</v>
      </c>
      <c r="Q962" s="14">
        <v>0</v>
      </c>
      <c r="R962" s="14">
        <v>32</v>
      </c>
      <c r="S962" s="169" t="s">
        <v>3026</v>
      </c>
      <c r="T962" s="38" t="s">
        <v>73</v>
      </c>
      <c r="U962" s="12" t="s">
        <v>35</v>
      </c>
      <c r="V962" s="33"/>
    </row>
    <row r="963" ht="87" customHeight="1" spans="1:22">
      <c r="A963" s="11">
        <v>959</v>
      </c>
      <c r="B963" s="12" t="s">
        <v>3022</v>
      </c>
      <c r="C963" s="12" t="s">
        <v>3197</v>
      </c>
      <c r="D963" s="12" t="s">
        <v>27</v>
      </c>
      <c r="E963" s="12" t="s">
        <v>1517</v>
      </c>
      <c r="F963" s="12" t="s">
        <v>54</v>
      </c>
      <c r="G963" s="12">
        <v>2021.08</v>
      </c>
      <c r="H963" s="12">
        <v>2021.11</v>
      </c>
      <c r="I963" s="12" t="s">
        <v>3207</v>
      </c>
      <c r="J963" s="12" t="s">
        <v>3208</v>
      </c>
      <c r="K963" s="14">
        <v>7</v>
      </c>
      <c r="L963" s="29">
        <v>5</v>
      </c>
      <c r="M963" s="26">
        <v>0</v>
      </c>
      <c r="N963" s="12">
        <v>2</v>
      </c>
      <c r="O963" s="27">
        <v>83</v>
      </c>
      <c r="P963" s="14">
        <v>26</v>
      </c>
      <c r="Q963" s="14">
        <v>1</v>
      </c>
      <c r="R963" s="14">
        <v>56</v>
      </c>
      <c r="S963" s="169" t="s">
        <v>3026</v>
      </c>
      <c r="T963" s="38" t="s">
        <v>73</v>
      </c>
      <c r="U963" s="12" t="s">
        <v>35</v>
      </c>
      <c r="V963" s="84"/>
    </row>
    <row r="964" ht="87" customHeight="1" spans="1:22">
      <c r="A964" s="11">
        <v>960</v>
      </c>
      <c r="B964" s="12" t="s">
        <v>3022</v>
      </c>
      <c r="C964" s="12" t="s">
        <v>3197</v>
      </c>
      <c r="D964" s="12" t="s">
        <v>60</v>
      </c>
      <c r="E964" s="12" t="s">
        <v>3209</v>
      </c>
      <c r="F964" s="12" t="s">
        <v>49</v>
      </c>
      <c r="G964" s="20">
        <v>2021.03</v>
      </c>
      <c r="H964" s="12">
        <v>2021.05</v>
      </c>
      <c r="I964" s="12" t="s">
        <v>3209</v>
      </c>
      <c r="J964" s="41" t="s">
        <v>3210</v>
      </c>
      <c r="K964" s="14">
        <v>6.5</v>
      </c>
      <c r="L964" s="14">
        <v>6</v>
      </c>
      <c r="M964" s="26">
        <v>0</v>
      </c>
      <c r="N964" s="14">
        <v>0.5</v>
      </c>
      <c r="O964" s="27">
        <v>30</v>
      </c>
      <c r="P964" s="14">
        <v>12</v>
      </c>
      <c r="Q964" s="14">
        <v>0</v>
      </c>
      <c r="R964" s="14">
        <v>18</v>
      </c>
      <c r="S964" s="169" t="s">
        <v>3026</v>
      </c>
      <c r="T964" s="38" t="s">
        <v>73</v>
      </c>
      <c r="U964" s="12" t="s">
        <v>35</v>
      </c>
      <c r="V964" s="84"/>
    </row>
    <row r="965" ht="87" customHeight="1" spans="1:22">
      <c r="A965" s="11">
        <v>961</v>
      </c>
      <c r="B965" s="12" t="s">
        <v>3022</v>
      </c>
      <c r="C965" s="12" t="s">
        <v>3211</v>
      </c>
      <c r="D965" s="12" t="s">
        <v>27</v>
      </c>
      <c r="E965" s="156" t="s">
        <v>87</v>
      </c>
      <c r="F965" s="12" t="s">
        <v>49</v>
      </c>
      <c r="G965" s="12">
        <v>2021.09</v>
      </c>
      <c r="H965" s="12">
        <v>2021.11</v>
      </c>
      <c r="I965" s="12" t="s">
        <v>3212</v>
      </c>
      <c r="J965" s="12" t="s">
        <v>3213</v>
      </c>
      <c r="K965" s="14">
        <v>5.2</v>
      </c>
      <c r="L965" s="14">
        <v>5</v>
      </c>
      <c r="M965" s="26">
        <v>0</v>
      </c>
      <c r="N965" s="12">
        <v>0.2</v>
      </c>
      <c r="O965" s="27">
        <v>12</v>
      </c>
      <c r="P965" s="14">
        <v>12</v>
      </c>
      <c r="Q965" s="14">
        <v>0</v>
      </c>
      <c r="R965" s="14">
        <v>0</v>
      </c>
      <c r="S965" s="169" t="s">
        <v>3026</v>
      </c>
      <c r="T965" s="38" t="s">
        <v>3144</v>
      </c>
      <c r="U965" s="12" t="s">
        <v>67</v>
      </c>
      <c r="V965" s="33"/>
    </row>
    <row r="966" ht="87" customHeight="1" spans="1:22">
      <c r="A966" s="11">
        <v>962</v>
      </c>
      <c r="B966" s="12" t="s">
        <v>3022</v>
      </c>
      <c r="C966" s="12" t="s">
        <v>3211</v>
      </c>
      <c r="D966" s="12" t="s">
        <v>27</v>
      </c>
      <c r="E966" s="12" t="s">
        <v>1415</v>
      </c>
      <c r="F966" s="12" t="s">
        <v>49</v>
      </c>
      <c r="G966" s="12">
        <v>2021.11</v>
      </c>
      <c r="H966" s="12">
        <v>2021.12</v>
      </c>
      <c r="I966" s="12" t="s">
        <v>3214</v>
      </c>
      <c r="J966" s="12" t="s">
        <v>3215</v>
      </c>
      <c r="K966" s="14">
        <v>10.3</v>
      </c>
      <c r="L966" s="14">
        <v>10</v>
      </c>
      <c r="M966" s="26">
        <v>0</v>
      </c>
      <c r="N966" s="14">
        <v>0.3</v>
      </c>
      <c r="O966" s="27">
        <v>9</v>
      </c>
      <c r="P966" s="14">
        <v>9</v>
      </c>
      <c r="Q966" s="14">
        <v>0</v>
      </c>
      <c r="R966" s="14">
        <v>0</v>
      </c>
      <c r="S966" s="169" t="s">
        <v>3026</v>
      </c>
      <c r="T966" s="38" t="s">
        <v>3144</v>
      </c>
      <c r="U966" s="12" t="s">
        <v>35</v>
      </c>
      <c r="V966" s="33"/>
    </row>
    <row r="967" ht="87" customHeight="1" spans="1:22">
      <c r="A967" s="11">
        <v>963</v>
      </c>
      <c r="B967" s="12" t="s">
        <v>3022</v>
      </c>
      <c r="C967" s="12" t="s">
        <v>3211</v>
      </c>
      <c r="D967" s="12" t="s">
        <v>60</v>
      </c>
      <c r="E967" s="12" t="s">
        <v>3074</v>
      </c>
      <c r="F967" s="12" t="s">
        <v>54</v>
      </c>
      <c r="G967" s="12">
        <v>2021.09</v>
      </c>
      <c r="H967" s="12">
        <v>2021.11</v>
      </c>
      <c r="I967" s="12" t="s">
        <v>3216</v>
      </c>
      <c r="J967" s="12" t="s">
        <v>3217</v>
      </c>
      <c r="K967" s="14">
        <v>5.1</v>
      </c>
      <c r="L967" s="14">
        <v>5</v>
      </c>
      <c r="M967" s="26">
        <v>0</v>
      </c>
      <c r="N967" s="14">
        <v>0.1</v>
      </c>
      <c r="O967" s="27">
        <v>10</v>
      </c>
      <c r="P967" s="14">
        <v>10</v>
      </c>
      <c r="Q967" s="14">
        <v>0</v>
      </c>
      <c r="R967" s="14">
        <v>0</v>
      </c>
      <c r="S967" s="169" t="s">
        <v>3026</v>
      </c>
      <c r="T967" s="38" t="s">
        <v>3144</v>
      </c>
      <c r="U967" s="12" t="s">
        <v>35</v>
      </c>
      <c r="V967" s="33"/>
    </row>
    <row r="968" ht="87" customHeight="1" spans="1:22">
      <c r="A968" s="11">
        <v>964</v>
      </c>
      <c r="B968" s="12" t="s">
        <v>3022</v>
      </c>
      <c r="C968" s="12" t="s">
        <v>3211</v>
      </c>
      <c r="D968" s="12" t="s">
        <v>27</v>
      </c>
      <c r="E968" s="12" t="s">
        <v>3218</v>
      </c>
      <c r="F968" s="12" t="s">
        <v>49</v>
      </c>
      <c r="G968" s="12">
        <v>2021.09</v>
      </c>
      <c r="H968" s="12">
        <v>2021.11</v>
      </c>
      <c r="I968" s="12" t="s">
        <v>3219</v>
      </c>
      <c r="J968" s="12" t="s">
        <v>3220</v>
      </c>
      <c r="K968" s="14">
        <v>10.3</v>
      </c>
      <c r="L968" s="14">
        <v>10</v>
      </c>
      <c r="M968" s="26">
        <v>0</v>
      </c>
      <c r="N968" s="14">
        <v>0.3</v>
      </c>
      <c r="O968" s="27">
        <v>10</v>
      </c>
      <c r="P968" s="14">
        <v>10</v>
      </c>
      <c r="Q968" s="14">
        <v>0</v>
      </c>
      <c r="R968" s="14">
        <v>0</v>
      </c>
      <c r="S968" s="38" t="s">
        <v>1486</v>
      </c>
      <c r="T968" s="38" t="s">
        <v>73</v>
      </c>
      <c r="U968" s="12" t="s">
        <v>35</v>
      </c>
      <c r="V968" s="33"/>
    </row>
    <row r="969" ht="87" customHeight="1" spans="1:22">
      <c r="A969" s="11">
        <v>965</v>
      </c>
      <c r="B969" s="12" t="s">
        <v>3022</v>
      </c>
      <c r="C969" s="12" t="s">
        <v>3211</v>
      </c>
      <c r="D969" s="12" t="s">
        <v>27</v>
      </c>
      <c r="E969" s="156" t="s">
        <v>87</v>
      </c>
      <c r="F969" s="12" t="s">
        <v>49</v>
      </c>
      <c r="G969" s="15">
        <v>2021.1</v>
      </c>
      <c r="H969" s="12">
        <v>2021.12</v>
      </c>
      <c r="I969" s="12" t="s">
        <v>3221</v>
      </c>
      <c r="J969" s="12" t="s">
        <v>3222</v>
      </c>
      <c r="K969" s="14">
        <v>5.3</v>
      </c>
      <c r="L969" s="14">
        <v>5</v>
      </c>
      <c r="M969" s="26">
        <v>0</v>
      </c>
      <c r="N969" s="14">
        <v>0.3</v>
      </c>
      <c r="O969" s="27">
        <v>6</v>
      </c>
      <c r="P969" s="14">
        <v>6</v>
      </c>
      <c r="Q969" s="14">
        <v>0</v>
      </c>
      <c r="R969" s="14">
        <v>0</v>
      </c>
      <c r="S969" s="38" t="s">
        <v>3188</v>
      </c>
      <c r="T969" s="38" t="s">
        <v>3027</v>
      </c>
      <c r="U969" s="12" t="s">
        <v>35</v>
      </c>
      <c r="V969" s="33"/>
    </row>
    <row r="970" ht="87" customHeight="1" spans="1:22">
      <c r="A970" s="11">
        <v>966</v>
      </c>
      <c r="B970" s="12" t="s">
        <v>3022</v>
      </c>
      <c r="C970" s="12" t="s">
        <v>3211</v>
      </c>
      <c r="D970" s="12" t="s">
        <v>60</v>
      </c>
      <c r="E970" s="12" t="s">
        <v>3074</v>
      </c>
      <c r="F970" s="12" t="s">
        <v>54</v>
      </c>
      <c r="G970" s="13" t="s">
        <v>748</v>
      </c>
      <c r="H970" s="13" t="s">
        <v>185</v>
      </c>
      <c r="I970" s="12" t="s">
        <v>3216</v>
      </c>
      <c r="J970" s="12" t="s">
        <v>3223</v>
      </c>
      <c r="K970" s="14">
        <v>10.2</v>
      </c>
      <c r="L970" s="14">
        <v>10</v>
      </c>
      <c r="M970" s="26">
        <v>0</v>
      </c>
      <c r="N970" s="172">
        <v>0.2</v>
      </c>
      <c r="O970" s="27">
        <v>12</v>
      </c>
      <c r="P970" s="14">
        <v>12</v>
      </c>
      <c r="Q970" s="14">
        <v>0</v>
      </c>
      <c r="R970" s="14">
        <v>0</v>
      </c>
      <c r="S970" s="169" t="s">
        <v>3026</v>
      </c>
      <c r="T970" s="38" t="s">
        <v>73</v>
      </c>
      <c r="U970" s="12" t="s">
        <v>67</v>
      </c>
      <c r="V970" s="33"/>
    </row>
    <row r="971" ht="87" customHeight="1" spans="1:22">
      <c r="A971" s="11">
        <v>967</v>
      </c>
      <c r="B971" s="12" t="s">
        <v>3022</v>
      </c>
      <c r="C971" s="12" t="s">
        <v>3211</v>
      </c>
      <c r="D971" s="12" t="s">
        <v>27</v>
      </c>
      <c r="E971" s="12" t="s">
        <v>297</v>
      </c>
      <c r="F971" s="12" t="s">
        <v>49</v>
      </c>
      <c r="G971" s="20">
        <v>2021.03</v>
      </c>
      <c r="H971" s="12">
        <v>2021.05</v>
      </c>
      <c r="I971" s="12" t="s">
        <v>3216</v>
      </c>
      <c r="J971" s="41" t="s">
        <v>3224</v>
      </c>
      <c r="K971" s="14">
        <v>8.3</v>
      </c>
      <c r="L971" s="46">
        <v>8</v>
      </c>
      <c r="M971" s="26">
        <v>0</v>
      </c>
      <c r="N971" s="14">
        <v>0.3</v>
      </c>
      <c r="O971" s="27">
        <v>12</v>
      </c>
      <c r="P971" s="14">
        <v>12</v>
      </c>
      <c r="Q971" s="14">
        <v>0</v>
      </c>
      <c r="R971" s="14">
        <v>0</v>
      </c>
      <c r="S971" s="38" t="s">
        <v>3054</v>
      </c>
      <c r="T971" s="38" t="s">
        <v>3027</v>
      </c>
      <c r="U971" s="12" t="s">
        <v>35</v>
      </c>
      <c r="V971" s="84"/>
    </row>
    <row r="972" ht="87" customHeight="1" spans="1:22">
      <c r="A972" s="11">
        <v>968</v>
      </c>
      <c r="B972" s="12" t="s">
        <v>3022</v>
      </c>
      <c r="C972" s="12" t="s">
        <v>3225</v>
      </c>
      <c r="D972" s="12" t="s">
        <v>27</v>
      </c>
      <c r="E972" s="12" t="s">
        <v>1236</v>
      </c>
      <c r="F972" s="12" t="s">
        <v>49</v>
      </c>
      <c r="G972" s="13" t="s">
        <v>754</v>
      </c>
      <c r="H972" s="13" t="s">
        <v>185</v>
      </c>
      <c r="I972" s="12" t="s">
        <v>3226</v>
      </c>
      <c r="J972" s="12" t="s">
        <v>3227</v>
      </c>
      <c r="K972" s="14">
        <v>11</v>
      </c>
      <c r="L972" s="14">
        <v>10</v>
      </c>
      <c r="M972" s="26">
        <v>0</v>
      </c>
      <c r="N972" s="14">
        <v>1</v>
      </c>
      <c r="O972" s="27">
        <v>28</v>
      </c>
      <c r="P972" s="14">
        <v>28</v>
      </c>
      <c r="Q972" s="14">
        <v>0</v>
      </c>
      <c r="R972" s="14">
        <v>0</v>
      </c>
      <c r="S972" s="169" t="s">
        <v>3026</v>
      </c>
      <c r="T972" s="38" t="s">
        <v>73</v>
      </c>
      <c r="U972" s="12" t="s">
        <v>35</v>
      </c>
      <c r="V972" s="33"/>
    </row>
    <row r="973" ht="87" customHeight="1" spans="1:22">
      <c r="A973" s="11">
        <v>969</v>
      </c>
      <c r="B973" s="12" t="s">
        <v>3022</v>
      </c>
      <c r="C973" s="12" t="s">
        <v>3225</v>
      </c>
      <c r="D973" s="12" t="s">
        <v>27</v>
      </c>
      <c r="E973" s="12" t="s">
        <v>3228</v>
      </c>
      <c r="F973" s="12" t="s">
        <v>49</v>
      </c>
      <c r="G973" s="13" t="s">
        <v>748</v>
      </c>
      <c r="H973" s="13" t="s">
        <v>185</v>
      </c>
      <c r="I973" s="12" t="s">
        <v>3229</v>
      </c>
      <c r="J973" s="12" t="s">
        <v>3230</v>
      </c>
      <c r="K973" s="14">
        <v>5.5</v>
      </c>
      <c r="L973" s="14">
        <v>5</v>
      </c>
      <c r="M973" s="26">
        <v>0</v>
      </c>
      <c r="N973" s="14">
        <v>0.5</v>
      </c>
      <c r="O973" s="27">
        <v>12</v>
      </c>
      <c r="P973" s="14">
        <v>12</v>
      </c>
      <c r="Q973" s="14">
        <v>0</v>
      </c>
      <c r="R973" s="14">
        <v>0</v>
      </c>
      <c r="S973" s="169" t="s">
        <v>3026</v>
      </c>
      <c r="T973" s="38" t="s">
        <v>73</v>
      </c>
      <c r="U973" s="12" t="s">
        <v>35</v>
      </c>
      <c r="V973" s="33"/>
    </row>
    <row r="974" ht="87" customHeight="1" spans="1:22">
      <c r="A974" s="11">
        <v>970</v>
      </c>
      <c r="B974" s="12" t="s">
        <v>3022</v>
      </c>
      <c r="C974" s="12" t="s">
        <v>3225</v>
      </c>
      <c r="D974" s="12" t="s">
        <v>60</v>
      </c>
      <c r="E974" s="12" t="s">
        <v>3231</v>
      </c>
      <c r="F974" s="12" t="s">
        <v>49</v>
      </c>
      <c r="G974" s="13" t="s">
        <v>754</v>
      </c>
      <c r="H974" s="13" t="s">
        <v>748</v>
      </c>
      <c r="I974" s="12" t="s">
        <v>3225</v>
      </c>
      <c r="J974" s="12" t="s">
        <v>3232</v>
      </c>
      <c r="K974" s="14">
        <v>10.8</v>
      </c>
      <c r="L974" s="14">
        <v>10</v>
      </c>
      <c r="M974" s="26">
        <v>0</v>
      </c>
      <c r="N974" s="14">
        <v>0.8</v>
      </c>
      <c r="O974" s="27">
        <v>15</v>
      </c>
      <c r="P974" s="14">
        <v>15</v>
      </c>
      <c r="Q974" s="14">
        <v>0</v>
      </c>
      <c r="R974" s="14">
        <v>0</v>
      </c>
      <c r="S974" s="38" t="s">
        <v>3084</v>
      </c>
      <c r="T974" s="38" t="s">
        <v>73</v>
      </c>
      <c r="U974" s="12" t="s">
        <v>35</v>
      </c>
      <c r="V974" s="33"/>
    </row>
    <row r="975" ht="87" customHeight="1" spans="1:22">
      <c r="A975" s="11">
        <v>971</v>
      </c>
      <c r="B975" s="12" t="s">
        <v>3022</v>
      </c>
      <c r="C975" s="12" t="s">
        <v>3225</v>
      </c>
      <c r="D975" s="12" t="s">
        <v>27</v>
      </c>
      <c r="E975" s="12" t="s">
        <v>3233</v>
      </c>
      <c r="F975" s="12" t="s">
        <v>49</v>
      </c>
      <c r="G975" s="13" t="s">
        <v>784</v>
      </c>
      <c r="H975" s="13" t="s">
        <v>185</v>
      </c>
      <c r="I975" s="12" t="s">
        <v>3234</v>
      </c>
      <c r="J975" s="12" t="s">
        <v>3235</v>
      </c>
      <c r="K975" s="14">
        <v>5.2</v>
      </c>
      <c r="L975" s="14">
        <v>5</v>
      </c>
      <c r="M975" s="26">
        <v>0</v>
      </c>
      <c r="N975" s="14">
        <v>0.2</v>
      </c>
      <c r="O975" s="27">
        <v>31</v>
      </c>
      <c r="P975" s="14">
        <v>31</v>
      </c>
      <c r="Q975" s="14">
        <v>0</v>
      </c>
      <c r="R975" s="14">
        <v>0</v>
      </c>
      <c r="S975" s="169" t="s">
        <v>3026</v>
      </c>
      <c r="T975" s="38" t="s">
        <v>73</v>
      </c>
      <c r="U975" s="12" t="s">
        <v>35</v>
      </c>
      <c r="V975" s="33"/>
    </row>
    <row r="976" ht="87" customHeight="1" spans="1:22">
      <c r="A976" s="11">
        <v>972</v>
      </c>
      <c r="B976" s="12" t="s">
        <v>3022</v>
      </c>
      <c r="C976" s="12" t="s">
        <v>3225</v>
      </c>
      <c r="D976" s="12" t="s">
        <v>27</v>
      </c>
      <c r="E976" s="12" t="s">
        <v>3236</v>
      </c>
      <c r="F976" s="12" t="s">
        <v>54</v>
      </c>
      <c r="G976" s="13" t="s">
        <v>784</v>
      </c>
      <c r="H976" s="13" t="s">
        <v>185</v>
      </c>
      <c r="I976" s="12" t="s">
        <v>3237</v>
      </c>
      <c r="J976" s="12" t="s">
        <v>3238</v>
      </c>
      <c r="K976" s="14">
        <v>8.3</v>
      </c>
      <c r="L976" s="14">
        <v>8</v>
      </c>
      <c r="M976" s="26">
        <v>0</v>
      </c>
      <c r="N976" s="14">
        <v>0.3</v>
      </c>
      <c r="O976" s="27">
        <v>27</v>
      </c>
      <c r="P976" s="14">
        <v>27</v>
      </c>
      <c r="Q976" s="14">
        <v>0</v>
      </c>
      <c r="R976" s="14">
        <v>0</v>
      </c>
      <c r="S976" s="169" t="s">
        <v>3026</v>
      </c>
      <c r="T976" s="38" t="s">
        <v>73</v>
      </c>
      <c r="U976" s="12" t="s">
        <v>35</v>
      </c>
      <c r="V976" s="33"/>
    </row>
    <row r="977" ht="87" customHeight="1" spans="1:22">
      <c r="A977" s="11">
        <v>973</v>
      </c>
      <c r="B977" s="12" t="s">
        <v>3022</v>
      </c>
      <c r="C977" s="12" t="s">
        <v>3225</v>
      </c>
      <c r="D977" s="12" t="s">
        <v>27</v>
      </c>
      <c r="E977" s="12" t="s">
        <v>1236</v>
      </c>
      <c r="F977" s="12" t="s">
        <v>49</v>
      </c>
      <c r="G977" s="13" t="s">
        <v>748</v>
      </c>
      <c r="H977" s="13" t="s">
        <v>185</v>
      </c>
      <c r="I977" s="12" t="s">
        <v>3239</v>
      </c>
      <c r="J977" s="12" t="s">
        <v>3240</v>
      </c>
      <c r="K977" s="14">
        <v>11</v>
      </c>
      <c r="L977" s="14">
        <v>10</v>
      </c>
      <c r="M977" s="26">
        <v>0</v>
      </c>
      <c r="N977" s="14">
        <v>1</v>
      </c>
      <c r="O977" s="27">
        <v>32</v>
      </c>
      <c r="P977" s="14">
        <v>32</v>
      </c>
      <c r="Q977" s="14">
        <v>0</v>
      </c>
      <c r="R977" s="14">
        <v>0</v>
      </c>
      <c r="S977" s="169" t="s">
        <v>3026</v>
      </c>
      <c r="T977" s="38" t="s">
        <v>73</v>
      </c>
      <c r="U977" s="12" t="s">
        <v>35</v>
      </c>
      <c r="V977" s="33"/>
    </row>
    <row r="978" ht="87" customHeight="1" spans="1:22">
      <c r="A978" s="11">
        <v>974</v>
      </c>
      <c r="B978" s="12" t="s">
        <v>3022</v>
      </c>
      <c r="C978" s="12" t="s">
        <v>3225</v>
      </c>
      <c r="D978" s="12" t="s">
        <v>60</v>
      </c>
      <c r="E978" s="12" t="s">
        <v>3231</v>
      </c>
      <c r="F978" s="12" t="s">
        <v>49</v>
      </c>
      <c r="G978" s="20">
        <v>2021.04</v>
      </c>
      <c r="H978" s="12">
        <v>2021.06</v>
      </c>
      <c r="I978" s="12" t="s">
        <v>3241</v>
      </c>
      <c r="J978" s="41" t="s">
        <v>3242</v>
      </c>
      <c r="K978" s="14">
        <v>10.5</v>
      </c>
      <c r="L978" s="14">
        <v>10</v>
      </c>
      <c r="M978" s="26">
        <v>0</v>
      </c>
      <c r="N978" s="14">
        <v>0.5</v>
      </c>
      <c r="O978" s="27">
        <v>10</v>
      </c>
      <c r="P978" s="14">
        <v>10</v>
      </c>
      <c r="Q978" s="14">
        <v>0</v>
      </c>
      <c r="R978" s="14">
        <v>0</v>
      </c>
      <c r="S978" s="169" t="s">
        <v>3026</v>
      </c>
      <c r="T978" s="38" t="s">
        <v>3027</v>
      </c>
      <c r="U978" s="12" t="s">
        <v>35</v>
      </c>
      <c r="V978" s="84"/>
    </row>
    <row r="979" ht="87" customHeight="1" spans="1:22">
      <c r="A979" s="11">
        <v>975</v>
      </c>
      <c r="B979" s="12" t="s">
        <v>3022</v>
      </c>
      <c r="C979" s="12" t="s">
        <v>3243</v>
      </c>
      <c r="D979" s="12" t="s">
        <v>27</v>
      </c>
      <c r="E979" s="12" t="s">
        <v>3244</v>
      </c>
      <c r="F979" s="12" t="s">
        <v>49</v>
      </c>
      <c r="G979" s="12">
        <v>2021.09</v>
      </c>
      <c r="H979" s="12">
        <v>2021.11</v>
      </c>
      <c r="I979" s="12" t="s">
        <v>3245</v>
      </c>
      <c r="J979" s="174" t="s">
        <v>3246</v>
      </c>
      <c r="K979" s="14">
        <v>6</v>
      </c>
      <c r="L979" s="14">
        <v>5</v>
      </c>
      <c r="M979" s="26">
        <v>0</v>
      </c>
      <c r="N979" s="14">
        <v>1</v>
      </c>
      <c r="O979" s="27">
        <v>33</v>
      </c>
      <c r="P979" s="14">
        <v>15</v>
      </c>
      <c r="Q979" s="14">
        <v>0</v>
      </c>
      <c r="R979" s="14">
        <v>18</v>
      </c>
      <c r="S979" s="169" t="s">
        <v>3026</v>
      </c>
      <c r="T979" s="170" t="s">
        <v>3038</v>
      </c>
      <c r="U979" s="12" t="s">
        <v>35</v>
      </c>
      <c r="V979" s="84"/>
    </row>
    <row r="980" ht="87" customHeight="1" spans="1:22">
      <c r="A980" s="11">
        <v>976</v>
      </c>
      <c r="B980" s="12" t="s">
        <v>3022</v>
      </c>
      <c r="C980" s="12" t="s">
        <v>3243</v>
      </c>
      <c r="D980" s="12" t="s">
        <v>27</v>
      </c>
      <c r="E980" s="12" t="s">
        <v>3247</v>
      </c>
      <c r="F980" s="12" t="s">
        <v>49</v>
      </c>
      <c r="G980" s="12">
        <v>2021.09</v>
      </c>
      <c r="H980" s="12">
        <v>2021.11</v>
      </c>
      <c r="I980" s="12" t="s">
        <v>3248</v>
      </c>
      <c r="J980" s="12" t="s">
        <v>3249</v>
      </c>
      <c r="K980" s="14">
        <v>16</v>
      </c>
      <c r="L980" s="14">
        <v>15</v>
      </c>
      <c r="M980" s="26">
        <v>0</v>
      </c>
      <c r="N980" s="14">
        <v>1</v>
      </c>
      <c r="O980" s="27">
        <v>17</v>
      </c>
      <c r="P980" s="14">
        <v>5</v>
      </c>
      <c r="Q980" s="14">
        <v>0</v>
      </c>
      <c r="R980" s="14">
        <v>12</v>
      </c>
      <c r="S980" s="169" t="s">
        <v>3026</v>
      </c>
      <c r="T980" s="170" t="s">
        <v>3038</v>
      </c>
      <c r="U980" s="12" t="s">
        <v>35</v>
      </c>
      <c r="V980" s="33"/>
    </row>
    <row r="981" ht="87" customHeight="1" spans="1:22">
      <c r="A981" s="11">
        <v>977</v>
      </c>
      <c r="B981" s="12" t="s">
        <v>3022</v>
      </c>
      <c r="C981" s="12" t="s">
        <v>3243</v>
      </c>
      <c r="D981" s="12" t="s">
        <v>27</v>
      </c>
      <c r="E981" s="12" t="s">
        <v>3247</v>
      </c>
      <c r="F981" s="12" t="s">
        <v>49</v>
      </c>
      <c r="G981" s="12">
        <v>2021.09</v>
      </c>
      <c r="H981" s="12">
        <v>2021.11</v>
      </c>
      <c r="I981" s="12" t="s">
        <v>3250</v>
      </c>
      <c r="J981" s="12" t="s">
        <v>3251</v>
      </c>
      <c r="K981" s="14">
        <v>16</v>
      </c>
      <c r="L981" s="14">
        <v>15</v>
      </c>
      <c r="M981" s="26">
        <v>0</v>
      </c>
      <c r="N981" s="14">
        <v>1</v>
      </c>
      <c r="O981" s="27">
        <v>15</v>
      </c>
      <c r="P981" s="14">
        <v>5</v>
      </c>
      <c r="Q981" s="14">
        <v>0</v>
      </c>
      <c r="R981" s="14">
        <v>10</v>
      </c>
      <c r="S981" s="169" t="s">
        <v>3026</v>
      </c>
      <c r="T981" s="170" t="s">
        <v>3038</v>
      </c>
      <c r="U981" s="12" t="s">
        <v>35</v>
      </c>
      <c r="V981" s="33"/>
    </row>
    <row r="982" ht="87" customHeight="1" spans="1:22">
      <c r="A982" s="11">
        <v>978</v>
      </c>
      <c r="B982" s="12" t="s">
        <v>3022</v>
      </c>
      <c r="C982" s="12" t="s">
        <v>3243</v>
      </c>
      <c r="D982" s="12" t="s">
        <v>60</v>
      </c>
      <c r="E982" s="12" t="s">
        <v>3252</v>
      </c>
      <c r="F982" s="12" t="s">
        <v>49</v>
      </c>
      <c r="G982" s="12">
        <v>2021.06</v>
      </c>
      <c r="H982" s="12">
        <v>2021.09</v>
      </c>
      <c r="I982" s="12" t="s">
        <v>2376</v>
      </c>
      <c r="J982" s="175" t="s">
        <v>3253</v>
      </c>
      <c r="K982" s="14">
        <v>11</v>
      </c>
      <c r="L982" s="14">
        <v>10</v>
      </c>
      <c r="M982" s="26">
        <v>0</v>
      </c>
      <c r="N982" s="14">
        <v>1</v>
      </c>
      <c r="O982" s="27">
        <v>120</v>
      </c>
      <c r="P982" s="14">
        <v>23</v>
      </c>
      <c r="Q982" s="14">
        <v>0</v>
      </c>
      <c r="R982" s="14">
        <v>97</v>
      </c>
      <c r="S982" s="169" t="s">
        <v>3046</v>
      </c>
      <c r="T982" s="170" t="s">
        <v>3038</v>
      </c>
      <c r="U982" s="12" t="s">
        <v>35</v>
      </c>
      <c r="V982" s="33"/>
    </row>
    <row r="983" ht="87" customHeight="1" spans="1:22">
      <c r="A983" s="11">
        <v>979</v>
      </c>
      <c r="B983" s="12" t="s">
        <v>3022</v>
      </c>
      <c r="C983" s="12" t="s">
        <v>3243</v>
      </c>
      <c r="D983" s="12" t="s">
        <v>27</v>
      </c>
      <c r="E983" s="12" t="s">
        <v>3236</v>
      </c>
      <c r="F983" s="12" t="s">
        <v>49</v>
      </c>
      <c r="G983" s="12">
        <v>2021.09</v>
      </c>
      <c r="H983" s="12">
        <v>2021.11</v>
      </c>
      <c r="I983" s="12" t="s">
        <v>3254</v>
      </c>
      <c r="J983" s="12" t="s">
        <v>3255</v>
      </c>
      <c r="K983" s="14">
        <v>21</v>
      </c>
      <c r="L983" s="14">
        <v>20</v>
      </c>
      <c r="M983" s="26">
        <v>0</v>
      </c>
      <c r="N983" s="14">
        <v>1</v>
      </c>
      <c r="O983" s="27">
        <v>13</v>
      </c>
      <c r="P983" s="14">
        <v>5</v>
      </c>
      <c r="Q983" s="14">
        <v>0</v>
      </c>
      <c r="R983" s="14">
        <v>8</v>
      </c>
      <c r="S983" s="169" t="s">
        <v>3026</v>
      </c>
      <c r="T983" s="54" t="s">
        <v>3038</v>
      </c>
      <c r="U983" s="12" t="s">
        <v>35</v>
      </c>
      <c r="V983" s="33"/>
    </row>
    <row r="984" ht="87" customHeight="1" spans="1:22">
      <c r="A984" s="11">
        <v>980</v>
      </c>
      <c r="B984" s="12" t="s">
        <v>3022</v>
      </c>
      <c r="C984" s="12" t="s">
        <v>3243</v>
      </c>
      <c r="D984" s="12" t="s">
        <v>27</v>
      </c>
      <c r="E984" s="12" t="s">
        <v>3256</v>
      </c>
      <c r="F984" s="12" t="s">
        <v>49</v>
      </c>
      <c r="G984" s="12">
        <v>2021.06</v>
      </c>
      <c r="H984" s="12">
        <v>2021.08</v>
      </c>
      <c r="I984" s="12" t="s">
        <v>3257</v>
      </c>
      <c r="J984" s="176" t="s">
        <v>3258</v>
      </c>
      <c r="K984" s="14">
        <v>30.9</v>
      </c>
      <c r="L984" s="14">
        <v>30</v>
      </c>
      <c r="M984" s="26">
        <v>0</v>
      </c>
      <c r="N984" s="14">
        <v>0.9</v>
      </c>
      <c r="O984" s="27">
        <v>30</v>
      </c>
      <c r="P984" s="14">
        <v>10</v>
      </c>
      <c r="Q984" s="14">
        <v>0</v>
      </c>
      <c r="R984" s="14">
        <v>20</v>
      </c>
      <c r="S984" s="169" t="s">
        <v>3026</v>
      </c>
      <c r="T984" s="170" t="s">
        <v>3038</v>
      </c>
      <c r="U984" s="12" t="s">
        <v>35</v>
      </c>
      <c r="V984" s="33"/>
    </row>
    <row r="985" ht="87" customHeight="1" spans="1:22">
      <c r="A985" s="11">
        <v>981</v>
      </c>
      <c r="B985" s="12" t="s">
        <v>3022</v>
      </c>
      <c r="C985" s="12" t="s">
        <v>3243</v>
      </c>
      <c r="D985" s="12" t="s">
        <v>27</v>
      </c>
      <c r="E985" s="12" t="s">
        <v>3256</v>
      </c>
      <c r="F985" s="12" t="s">
        <v>49</v>
      </c>
      <c r="G985" s="12">
        <v>2021.11</v>
      </c>
      <c r="H985" s="12">
        <v>2021.12</v>
      </c>
      <c r="I985" s="12" t="s">
        <v>3259</v>
      </c>
      <c r="J985" s="12" t="s">
        <v>3260</v>
      </c>
      <c r="K985" s="14">
        <v>11</v>
      </c>
      <c r="L985" s="14">
        <v>10</v>
      </c>
      <c r="M985" s="26">
        <v>0</v>
      </c>
      <c r="N985" s="14">
        <v>1</v>
      </c>
      <c r="O985" s="27">
        <v>20</v>
      </c>
      <c r="P985" s="14">
        <v>10</v>
      </c>
      <c r="Q985" s="14">
        <v>0</v>
      </c>
      <c r="R985" s="14">
        <v>10</v>
      </c>
      <c r="S985" s="169" t="s">
        <v>3026</v>
      </c>
      <c r="T985" s="170" t="s">
        <v>3038</v>
      </c>
      <c r="U985" s="12" t="s">
        <v>35</v>
      </c>
      <c r="V985" s="33"/>
    </row>
    <row r="986" ht="87" customHeight="1" spans="1:22">
      <c r="A986" s="11">
        <v>982</v>
      </c>
      <c r="B986" s="12" t="s">
        <v>3022</v>
      </c>
      <c r="C986" s="41" t="s">
        <v>3243</v>
      </c>
      <c r="D986" s="12" t="s">
        <v>27</v>
      </c>
      <c r="E986" s="41" t="s">
        <v>275</v>
      </c>
      <c r="F986" s="12" t="s">
        <v>49</v>
      </c>
      <c r="G986" s="173">
        <v>2021.03</v>
      </c>
      <c r="H986" s="41">
        <v>2021.05</v>
      </c>
      <c r="I986" s="12" t="s">
        <v>3261</v>
      </c>
      <c r="J986" s="41" t="s">
        <v>3262</v>
      </c>
      <c r="K986" s="14">
        <v>15.8</v>
      </c>
      <c r="L986" s="43">
        <v>15</v>
      </c>
      <c r="M986" s="26">
        <v>0</v>
      </c>
      <c r="N986" s="43">
        <v>0.8</v>
      </c>
      <c r="O986" s="27">
        <v>11</v>
      </c>
      <c r="P986" s="14">
        <v>5</v>
      </c>
      <c r="Q986" s="14">
        <v>0</v>
      </c>
      <c r="R986" s="14">
        <v>6</v>
      </c>
      <c r="S986" s="169" t="s">
        <v>3026</v>
      </c>
      <c r="T986" s="170" t="s">
        <v>3038</v>
      </c>
      <c r="U986" s="12" t="s">
        <v>35</v>
      </c>
      <c r="V986" s="84"/>
    </row>
    <row r="987" ht="87" customHeight="1" spans="1:22">
      <c r="A987" s="11">
        <v>983</v>
      </c>
      <c r="B987" s="12" t="s">
        <v>3022</v>
      </c>
      <c r="C987" s="41" t="s">
        <v>3243</v>
      </c>
      <c r="D987" s="12" t="s">
        <v>27</v>
      </c>
      <c r="E987" s="12" t="s">
        <v>69</v>
      </c>
      <c r="F987" s="12" t="s">
        <v>49</v>
      </c>
      <c r="G987" s="14">
        <v>2021.09</v>
      </c>
      <c r="H987" s="12">
        <v>2021.12</v>
      </c>
      <c r="I987" s="12" t="s">
        <v>3263</v>
      </c>
      <c r="J987" s="12" t="s">
        <v>3264</v>
      </c>
      <c r="K987" s="14">
        <v>8.3</v>
      </c>
      <c r="L987" s="14">
        <v>8</v>
      </c>
      <c r="M987" s="26">
        <v>0</v>
      </c>
      <c r="N987" s="12">
        <v>0.3</v>
      </c>
      <c r="O987" s="27">
        <v>15</v>
      </c>
      <c r="P987" s="14">
        <v>5</v>
      </c>
      <c r="Q987" s="14">
        <v>0</v>
      </c>
      <c r="R987" s="14">
        <v>10</v>
      </c>
      <c r="S987" s="169" t="s">
        <v>3026</v>
      </c>
      <c r="T987" s="38" t="s">
        <v>3038</v>
      </c>
      <c r="U987" s="12" t="s">
        <v>67</v>
      </c>
      <c r="V987" s="33"/>
    </row>
    <row r="988" ht="87" customHeight="1" spans="1:22">
      <c r="A988" s="11">
        <v>984</v>
      </c>
      <c r="B988" s="12" t="s">
        <v>3022</v>
      </c>
      <c r="C988" s="41" t="s">
        <v>3243</v>
      </c>
      <c r="D988" s="12" t="s">
        <v>27</v>
      </c>
      <c r="E988" s="12" t="s">
        <v>69</v>
      </c>
      <c r="F988" s="12" t="s">
        <v>49</v>
      </c>
      <c r="G988" s="14">
        <v>2021.01</v>
      </c>
      <c r="H988" s="12">
        <v>2021.11</v>
      </c>
      <c r="I988" s="12" t="s">
        <v>3265</v>
      </c>
      <c r="J988" s="12" t="s">
        <v>3266</v>
      </c>
      <c r="K988" s="14">
        <v>9.1</v>
      </c>
      <c r="L988" s="14">
        <v>8</v>
      </c>
      <c r="M988" s="26">
        <v>0</v>
      </c>
      <c r="N988" s="12">
        <v>1.1</v>
      </c>
      <c r="O988" s="27">
        <v>11</v>
      </c>
      <c r="P988" s="14">
        <v>5</v>
      </c>
      <c r="Q988" s="14">
        <v>0</v>
      </c>
      <c r="R988" s="14">
        <v>6</v>
      </c>
      <c r="S988" s="169" t="s">
        <v>3026</v>
      </c>
      <c r="T988" s="38" t="s">
        <v>3038</v>
      </c>
      <c r="U988" s="12" t="s">
        <v>67</v>
      </c>
      <c r="V988" s="33"/>
    </row>
    <row r="989" ht="87" customHeight="1" spans="1:22">
      <c r="A989" s="11">
        <v>985</v>
      </c>
      <c r="B989" s="12" t="s">
        <v>3022</v>
      </c>
      <c r="C989" s="41" t="s">
        <v>3243</v>
      </c>
      <c r="D989" s="12" t="s">
        <v>60</v>
      </c>
      <c r="E989" s="12" t="s">
        <v>3267</v>
      </c>
      <c r="F989" s="12" t="s">
        <v>49</v>
      </c>
      <c r="G989" s="14">
        <v>2021.09</v>
      </c>
      <c r="H989" s="12">
        <v>2021.12</v>
      </c>
      <c r="I989" s="12" t="s">
        <v>3268</v>
      </c>
      <c r="J989" s="12" t="s">
        <v>3269</v>
      </c>
      <c r="K989" s="14">
        <v>16</v>
      </c>
      <c r="L989" s="14">
        <v>15</v>
      </c>
      <c r="M989" s="26">
        <v>0</v>
      </c>
      <c r="N989" s="12">
        <v>1</v>
      </c>
      <c r="O989" s="27">
        <v>15</v>
      </c>
      <c r="P989" s="14">
        <v>5</v>
      </c>
      <c r="Q989" s="14">
        <v>0</v>
      </c>
      <c r="R989" s="14">
        <v>10</v>
      </c>
      <c r="S989" s="169" t="s">
        <v>3046</v>
      </c>
      <c r="T989" s="170" t="s">
        <v>3038</v>
      </c>
      <c r="U989" s="12" t="s">
        <v>67</v>
      </c>
      <c r="V989" s="33"/>
    </row>
    <row r="990" ht="87" customHeight="1" spans="1:22">
      <c r="A990" s="11">
        <v>986</v>
      </c>
      <c r="B990" s="12" t="s">
        <v>3022</v>
      </c>
      <c r="C990" s="41" t="s">
        <v>3243</v>
      </c>
      <c r="D990" s="12" t="s">
        <v>60</v>
      </c>
      <c r="E990" s="12" t="s">
        <v>1512</v>
      </c>
      <c r="F990" s="12" t="s">
        <v>49</v>
      </c>
      <c r="G990" s="14">
        <v>2021.09</v>
      </c>
      <c r="H990" s="12">
        <v>2021.12</v>
      </c>
      <c r="I990" s="12" t="s">
        <v>3270</v>
      </c>
      <c r="J990" s="12" t="s">
        <v>3271</v>
      </c>
      <c r="K990" s="14">
        <v>50.1</v>
      </c>
      <c r="L990" s="14">
        <v>50</v>
      </c>
      <c r="M990" s="26">
        <v>0</v>
      </c>
      <c r="N990" s="12">
        <v>0.1</v>
      </c>
      <c r="O990" s="27">
        <v>110</v>
      </c>
      <c r="P990" s="14">
        <v>50</v>
      </c>
      <c r="Q990" s="14">
        <v>0</v>
      </c>
      <c r="R990" s="14">
        <v>60</v>
      </c>
      <c r="S990" s="169" t="s">
        <v>3046</v>
      </c>
      <c r="T990" s="170" t="s">
        <v>3038</v>
      </c>
      <c r="U990" s="12" t="s">
        <v>67</v>
      </c>
      <c r="V990" s="33"/>
    </row>
    <row r="991" ht="87" customHeight="1" spans="1:22">
      <c r="A991" s="11">
        <v>987</v>
      </c>
      <c r="B991" s="12" t="s">
        <v>3022</v>
      </c>
      <c r="C991" s="41" t="s">
        <v>3243</v>
      </c>
      <c r="D991" s="12" t="s">
        <v>27</v>
      </c>
      <c r="E991" s="12" t="s">
        <v>3272</v>
      </c>
      <c r="F991" s="12" t="s">
        <v>49</v>
      </c>
      <c r="G991" s="14">
        <v>2021.09</v>
      </c>
      <c r="H991" s="12">
        <v>2021.12</v>
      </c>
      <c r="I991" s="12" t="s">
        <v>3273</v>
      </c>
      <c r="J991" s="12" t="s">
        <v>3274</v>
      </c>
      <c r="K991" s="14">
        <v>60.1</v>
      </c>
      <c r="L991" s="14">
        <v>60</v>
      </c>
      <c r="M991" s="26">
        <v>0</v>
      </c>
      <c r="N991" s="12">
        <v>0.1</v>
      </c>
      <c r="O991" s="27">
        <v>170</v>
      </c>
      <c r="P991" s="14">
        <v>20</v>
      </c>
      <c r="Q991" s="14">
        <v>0</v>
      </c>
      <c r="R991" s="14">
        <v>150</v>
      </c>
      <c r="S991" s="169" t="s">
        <v>3026</v>
      </c>
      <c r="T991" s="38" t="s">
        <v>3038</v>
      </c>
      <c r="U991" s="12" t="s">
        <v>67</v>
      </c>
      <c r="V991" s="33"/>
    </row>
    <row r="992" ht="87" customHeight="1" spans="1:22">
      <c r="A992" s="11">
        <v>988</v>
      </c>
      <c r="B992" s="12" t="s">
        <v>3022</v>
      </c>
      <c r="C992" s="12" t="s">
        <v>3275</v>
      </c>
      <c r="D992" s="12" t="s">
        <v>27</v>
      </c>
      <c r="E992" s="12" t="s">
        <v>1236</v>
      </c>
      <c r="F992" s="24" t="s">
        <v>49</v>
      </c>
      <c r="G992" s="24">
        <v>2021.09</v>
      </c>
      <c r="H992" s="24">
        <v>2021.12</v>
      </c>
      <c r="I992" s="24" t="s">
        <v>3276</v>
      </c>
      <c r="J992" s="12" t="s">
        <v>3277</v>
      </c>
      <c r="K992" s="14">
        <v>10.8</v>
      </c>
      <c r="L992" s="14">
        <v>10</v>
      </c>
      <c r="M992" s="26">
        <v>0</v>
      </c>
      <c r="N992" s="14">
        <v>0.8</v>
      </c>
      <c r="O992" s="27">
        <v>46</v>
      </c>
      <c r="P992" s="14">
        <v>46</v>
      </c>
      <c r="Q992" s="14">
        <v>0</v>
      </c>
      <c r="R992" s="14">
        <v>0</v>
      </c>
      <c r="S992" s="38" t="s">
        <v>3278</v>
      </c>
      <c r="T992" s="38" t="s">
        <v>3279</v>
      </c>
      <c r="U992" s="12" t="s">
        <v>35</v>
      </c>
      <c r="V992" s="33"/>
    </row>
    <row r="993" ht="87" customHeight="1" spans="1:22">
      <c r="A993" s="11">
        <v>989</v>
      </c>
      <c r="B993" s="12" t="s">
        <v>3022</v>
      </c>
      <c r="C993" s="12" t="s">
        <v>3275</v>
      </c>
      <c r="D993" s="12" t="s">
        <v>27</v>
      </c>
      <c r="E993" s="12" t="s">
        <v>1236</v>
      </c>
      <c r="F993" s="24" t="s">
        <v>49</v>
      </c>
      <c r="G993" s="24">
        <v>2021.09</v>
      </c>
      <c r="H993" s="24">
        <v>2021.12</v>
      </c>
      <c r="I993" s="24" t="s">
        <v>3280</v>
      </c>
      <c r="J993" s="12" t="s">
        <v>3281</v>
      </c>
      <c r="K993" s="14">
        <v>10.7</v>
      </c>
      <c r="L993" s="14">
        <v>10</v>
      </c>
      <c r="M993" s="26">
        <v>0</v>
      </c>
      <c r="N993" s="14">
        <v>0.7</v>
      </c>
      <c r="O993" s="27">
        <v>72</v>
      </c>
      <c r="P993" s="14">
        <v>72</v>
      </c>
      <c r="Q993" s="14">
        <v>0</v>
      </c>
      <c r="R993" s="14">
        <v>0</v>
      </c>
      <c r="S993" s="38" t="s">
        <v>3282</v>
      </c>
      <c r="T993" s="38" t="s">
        <v>3283</v>
      </c>
      <c r="U993" s="12" t="s">
        <v>35</v>
      </c>
      <c r="V993" s="33"/>
    </row>
    <row r="994" ht="87" customHeight="1" spans="1:22">
      <c r="A994" s="11">
        <v>990</v>
      </c>
      <c r="B994" s="12" t="s">
        <v>3022</v>
      </c>
      <c r="C994" s="12" t="s">
        <v>3275</v>
      </c>
      <c r="D994" s="12" t="s">
        <v>27</v>
      </c>
      <c r="E994" s="12" t="s">
        <v>1236</v>
      </c>
      <c r="F994" s="12" t="s">
        <v>49</v>
      </c>
      <c r="G994" s="24">
        <v>2021.07</v>
      </c>
      <c r="H994" s="24">
        <v>2021.09</v>
      </c>
      <c r="I994" s="24" t="s">
        <v>3284</v>
      </c>
      <c r="J994" s="12" t="s">
        <v>3285</v>
      </c>
      <c r="K994" s="14">
        <v>11</v>
      </c>
      <c r="L994" s="14">
        <v>10</v>
      </c>
      <c r="M994" s="26">
        <v>0</v>
      </c>
      <c r="N994" s="14">
        <v>1</v>
      </c>
      <c r="O994" s="27">
        <v>71</v>
      </c>
      <c r="P994" s="14">
        <v>71</v>
      </c>
      <c r="Q994" s="14">
        <v>0</v>
      </c>
      <c r="R994" s="14">
        <v>0</v>
      </c>
      <c r="S994" s="38" t="s">
        <v>3286</v>
      </c>
      <c r="T994" s="55" t="s">
        <v>3287</v>
      </c>
      <c r="U994" s="12" t="s">
        <v>35</v>
      </c>
      <c r="V994" s="33"/>
    </row>
    <row r="995" ht="87" customHeight="1" spans="1:22">
      <c r="A995" s="11">
        <v>991</v>
      </c>
      <c r="B995" s="12" t="s">
        <v>3022</v>
      </c>
      <c r="C995" s="12" t="s">
        <v>3275</v>
      </c>
      <c r="D995" s="12" t="s">
        <v>27</v>
      </c>
      <c r="E995" s="12" t="s">
        <v>3124</v>
      </c>
      <c r="F995" s="24" t="s">
        <v>49</v>
      </c>
      <c r="G995" s="24">
        <v>2021.11</v>
      </c>
      <c r="H995" s="24">
        <v>2021.12</v>
      </c>
      <c r="I995" s="24" t="s">
        <v>3288</v>
      </c>
      <c r="J995" s="12" t="s">
        <v>3289</v>
      </c>
      <c r="K995" s="14">
        <v>5.2</v>
      </c>
      <c r="L995" s="25">
        <v>5</v>
      </c>
      <c r="M995" s="26">
        <v>0</v>
      </c>
      <c r="N995" s="25">
        <v>0.2</v>
      </c>
      <c r="O995" s="27">
        <v>8</v>
      </c>
      <c r="P995" s="14">
        <v>8</v>
      </c>
      <c r="Q995" s="14">
        <v>0</v>
      </c>
      <c r="R995" s="14">
        <v>0</v>
      </c>
      <c r="S995" s="38" t="s">
        <v>3286</v>
      </c>
      <c r="T995" s="55" t="s">
        <v>3290</v>
      </c>
      <c r="U995" s="12" t="s">
        <v>35</v>
      </c>
      <c r="V995" s="33"/>
    </row>
    <row r="996" ht="87" customHeight="1" spans="1:22">
      <c r="A996" s="11">
        <v>992</v>
      </c>
      <c r="B996" s="12" t="s">
        <v>3022</v>
      </c>
      <c r="C996" s="12" t="s">
        <v>3275</v>
      </c>
      <c r="D996" s="12" t="s">
        <v>27</v>
      </c>
      <c r="E996" s="12" t="s">
        <v>1236</v>
      </c>
      <c r="F996" s="24" t="s">
        <v>49</v>
      </c>
      <c r="G996" s="24">
        <v>2021.09</v>
      </c>
      <c r="H996" s="24">
        <v>2021.12</v>
      </c>
      <c r="I996" s="24" t="s">
        <v>2850</v>
      </c>
      <c r="J996" s="24" t="s">
        <v>3291</v>
      </c>
      <c r="K996" s="14">
        <v>11.1</v>
      </c>
      <c r="L996" s="25">
        <v>10</v>
      </c>
      <c r="M996" s="26">
        <v>0</v>
      </c>
      <c r="N996" s="25">
        <v>1.1</v>
      </c>
      <c r="O996" s="27">
        <v>76</v>
      </c>
      <c r="P996" s="14">
        <v>76</v>
      </c>
      <c r="Q996" s="14">
        <v>0</v>
      </c>
      <c r="R996" s="14">
        <v>0</v>
      </c>
      <c r="S996" s="38" t="s">
        <v>3286</v>
      </c>
      <c r="T996" s="55" t="s">
        <v>3292</v>
      </c>
      <c r="U996" s="12" t="s">
        <v>35</v>
      </c>
      <c r="V996" s="33"/>
    </row>
    <row r="997" ht="87" customHeight="1" spans="1:22">
      <c r="A997" s="11">
        <v>993</v>
      </c>
      <c r="B997" s="12" t="s">
        <v>3022</v>
      </c>
      <c r="C997" s="12" t="s">
        <v>3275</v>
      </c>
      <c r="D997" s="12" t="s">
        <v>27</v>
      </c>
      <c r="E997" s="12" t="s">
        <v>1236</v>
      </c>
      <c r="F997" s="24" t="s">
        <v>49</v>
      </c>
      <c r="G997" s="24">
        <v>2021.07</v>
      </c>
      <c r="H997" s="24">
        <v>2021.12</v>
      </c>
      <c r="I997" s="24" t="s">
        <v>3293</v>
      </c>
      <c r="J997" s="24" t="s">
        <v>3294</v>
      </c>
      <c r="K997" s="14">
        <v>19.9</v>
      </c>
      <c r="L997" s="25">
        <v>19</v>
      </c>
      <c r="M997" s="26">
        <v>0</v>
      </c>
      <c r="N997" s="25">
        <v>0.9</v>
      </c>
      <c r="O997" s="27">
        <v>82</v>
      </c>
      <c r="P997" s="14">
        <v>82</v>
      </c>
      <c r="Q997" s="14">
        <v>0</v>
      </c>
      <c r="R997" s="14">
        <v>0</v>
      </c>
      <c r="S997" s="38" t="s">
        <v>3295</v>
      </c>
      <c r="T997" s="38" t="s">
        <v>3296</v>
      </c>
      <c r="U997" s="12" t="s">
        <v>35</v>
      </c>
      <c r="V997" s="33"/>
    </row>
    <row r="998" ht="87" customHeight="1" spans="1:22">
      <c r="A998" s="11">
        <v>994</v>
      </c>
      <c r="B998" s="12" t="s">
        <v>3022</v>
      </c>
      <c r="C998" s="41" t="s">
        <v>3275</v>
      </c>
      <c r="D998" s="12" t="s">
        <v>27</v>
      </c>
      <c r="E998" s="41" t="s">
        <v>3297</v>
      </c>
      <c r="F998" s="12" t="s">
        <v>49</v>
      </c>
      <c r="G998" s="173">
        <v>2021.03</v>
      </c>
      <c r="H998" s="41">
        <v>2021.05</v>
      </c>
      <c r="I998" s="24" t="s">
        <v>3298</v>
      </c>
      <c r="J998" s="41" t="s">
        <v>3299</v>
      </c>
      <c r="K998" s="14">
        <v>10.5</v>
      </c>
      <c r="L998" s="43">
        <v>10</v>
      </c>
      <c r="M998" s="26">
        <v>0</v>
      </c>
      <c r="N998" s="43">
        <v>0.5</v>
      </c>
      <c r="O998" s="27">
        <v>160</v>
      </c>
      <c r="P998" s="14">
        <v>80</v>
      </c>
      <c r="Q998" s="14">
        <v>0</v>
      </c>
      <c r="R998" s="14">
        <v>80</v>
      </c>
      <c r="S998" s="38" t="s">
        <v>3054</v>
      </c>
      <c r="T998" s="38" t="s">
        <v>3027</v>
      </c>
      <c r="U998" s="12" t="s">
        <v>35</v>
      </c>
      <c r="V998" s="84"/>
    </row>
    <row r="999" ht="87" customHeight="1" spans="1:22">
      <c r="A999" s="11">
        <v>995</v>
      </c>
      <c r="B999" s="12" t="s">
        <v>3022</v>
      </c>
      <c r="C999" s="41" t="s">
        <v>3275</v>
      </c>
      <c r="D999" s="12" t="s">
        <v>60</v>
      </c>
      <c r="E999" s="41" t="s">
        <v>3300</v>
      </c>
      <c r="F999" s="12" t="s">
        <v>49</v>
      </c>
      <c r="G999" s="173">
        <v>2021.11</v>
      </c>
      <c r="H999" s="41">
        <v>2021.12</v>
      </c>
      <c r="I999" s="24" t="s">
        <v>3301</v>
      </c>
      <c r="J999" s="41" t="s">
        <v>3302</v>
      </c>
      <c r="K999" s="14">
        <v>8.2</v>
      </c>
      <c r="L999" s="43">
        <v>8</v>
      </c>
      <c r="M999" s="26">
        <v>0</v>
      </c>
      <c r="N999" s="43">
        <v>0.2</v>
      </c>
      <c r="O999" s="27">
        <v>21</v>
      </c>
      <c r="P999" s="14">
        <v>21</v>
      </c>
      <c r="Q999" s="14">
        <v>0</v>
      </c>
      <c r="R999" s="14">
        <v>0</v>
      </c>
      <c r="S999" s="169" t="s">
        <v>3026</v>
      </c>
      <c r="T999" s="38" t="s">
        <v>3027</v>
      </c>
      <c r="U999" s="12" t="s">
        <v>67</v>
      </c>
      <c r="V999" s="33"/>
    </row>
    <row r="1000" ht="87" customHeight="1" spans="1:22">
      <c r="A1000" s="11">
        <v>996</v>
      </c>
      <c r="B1000" s="12" t="s">
        <v>3022</v>
      </c>
      <c r="C1000" s="12" t="s">
        <v>3303</v>
      </c>
      <c r="D1000" s="12" t="s">
        <v>27</v>
      </c>
      <c r="E1000" s="12" t="s">
        <v>1470</v>
      </c>
      <c r="F1000" s="12" t="s">
        <v>49</v>
      </c>
      <c r="G1000" s="12">
        <v>2021.11</v>
      </c>
      <c r="H1000" s="12">
        <v>2021.12</v>
      </c>
      <c r="I1000" s="12" t="s">
        <v>3304</v>
      </c>
      <c r="J1000" s="12" t="s">
        <v>3305</v>
      </c>
      <c r="K1000" s="14">
        <v>11</v>
      </c>
      <c r="L1000" s="14">
        <v>10</v>
      </c>
      <c r="M1000" s="26">
        <v>0</v>
      </c>
      <c r="N1000" s="12">
        <v>1</v>
      </c>
      <c r="O1000" s="27">
        <v>12</v>
      </c>
      <c r="P1000" s="14">
        <v>12</v>
      </c>
      <c r="Q1000" s="14">
        <v>0</v>
      </c>
      <c r="R1000" s="14">
        <v>0</v>
      </c>
      <c r="S1000" s="38" t="s">
        <v>3306</v>
      </c>
      <c r="T1000" s="38" t="s">
        <v>73</v>
      </c>
      <c r="U1000" s="12" t="s">
        <v>67</v>
      </c>
      <c r="V1000" s="33"/>
    </row>
    <row r="1001" ht="87" customHeight="1" spans="1:22">
      <c r="A1001" s="11">
        <v>997</v>
      </c>
      <c r="B1001" s="12" t="s">
        <v>3022</v>
      </c>
      <c r="C1001" s="12" t="s">
        <v>3303</v>
      </c>
      <c r="D1001" s="12" t="s">
        <v>27</v>
      </c>
      <c r="E1001" s="12" t="s">
        <v>3124</v>
      </c>
      <c r="F1001" s="12" t="s">
        <v>49</v>
      </c>
      <c r="G1001" s="14">
        <v>2021.09</v>
      </c>
      <c r="H1001" s="12">
        <v>2021.12</v>
      </c>
      <c r="I1001" s="12" t="s">
        <v>3307</v>
      </c>
      <c r="J1001" s="12" t="s">
        <v>3308</v>
      </c>
      <c r="K1001" s="14">
        <v>6</v>
      </c>
      <c r="L1001" s="14">
        <v>5</v>
      </c>
      <c r="M1001" s="26">
        <v>0</v>
      </c>
      <c r="N1001" s="12">
        <v>1</v>
      </c>
      <c r="O1001" s="27">
        <v>6</v>
      </c>
      <c r="P1001" s="14">
        <v>6</v>
      </c>
      <c r="Q1001" s="14">
        <v>0</v>
      </c>
      <c r="R1001" s="14">
        <v>0</v>
      </c>
      <c r="S1001" s="38" t="s">
        <v>3309</v>
      </c>
      <c r="T1001" s="38" t="s">
        <v>73</v>
      </c>
      <c r="U1001" s="12" t="s">
        <v>67</v>
      </c>
      <c r="V1001" s="33"/>
    </row>
    <row r="1002" ht="87" customHeight="1" spans="1:22">
      <c r="A1002" s="11">
        <v>998</v>
      </c>
      <c r="B1002" s="12" t="s">
        <v>3022</v>
      </c>
      <c r="C1002" s="12" t="s">
        <v>3303</v>
      </c>
      <c r="D1002" s="12" t="s">
        <v>60</v>
      </c>
      <c r="E1002" s="12" t="s">
        <v>1512</v>
      </c>
      <c r="F1002" s="12" t="s">
        <v>49</v>
      </c>
      <c r="G1002" s="12" t="s">
        <v>185</v>
      </c>
      <c r="H1002" s="12">
        <v>2021.12</v>
      </c>
      <c r="I1002" s="12" t="s">
        <v>3310</v>
      </c>
      <c r="J1002" s="12" t="s">
        <v>3311</v>
      </c>
      <c r="K1002" s="14">
        <v>6</v>
      </c>
      <c r="L1002" s="14">
        <v>5</v>
      </c>
      <c r="M1002" s="26">
        <v>0</v>
      </c>
      <c r="N1002" s="14">
        <v>1</v>
      </c>
      <c r="O1002" s="27">
        <v>6</v>
      </c>
      <c r="P1002" s="14">
        <v>6</v>
      </c>
      <c r="Q1002" s="14">
        <v>0</v>
      </c>
      <c r="R1002" s="14">
        <v>0</v>
      </c>
      <c r="S1002" s="38" t="s">
        <v>3312</v>
      </c>
      <c r="T1002" s="38" t="s">
        <v>3027</v>
      </c>
      <c r="U1002" s="26" t="s">
        <v>35</v>
      </c>
      <c r="V1002" s="33"/>
    </row>
    <row r="1003" ht="87" customHeight="1" spans="1:22">
      <c r="A1003" s="11">
        <v>999</v>
      </c>
      <c r="B1003" s="12" t="s">
        <v>3022</v>
      </c>
      <c r="C1003" s="41" t="s">
        <v>3303</v>
      </c>
      <c r="D1003" s="12" t="s">
        <v>60</v>
      </c>
      <c r="E1003" s="41" t="s">
        <v>3074</v>
      </c>
      <c r="F1003" s="12" t="s">
        <v>49</v>
      </c>
      <c r="G1003" s="173">
        <v>2021.03</v>
      </c>
      <c r="H1003" s="41">
        <v>2021.05</v>
      </c>
      <c r="I1003" s="41" t="s">
        <v>3313</v>
      </c>
      <c r="J1003" s="41" t="s">
        <v>3314</v>
      </c>
      <c r="K1003" s="14">
        <v>6.3</v>
      </c>
      <c r="L1003" s="43">
        <v>6</v>
      </c>
      <c r="M1003" s="26">
        <v>0</v>
      </c>
      <c r="N1003" s="43">
        <v>0.3</v>
      </c>
      <c r="O1003" s="27">
        <v>10</v>
      </c>
      <c r="P1003" s="14">
        <v>10</v>
      </c>
      <c r="Q1003" s="14">
        <v>0</v>
      </c>
      <c r="R1003" s="14">
        <v>0</v>
      </c>
      <c r="S1003" s="169" t="s">
        <v>3026</v>
      </c>
      <c r="T1003" s="38" t="s">
        <v>3027</v>
      </c>
      <c r="U1003" s="12" t="s">
        <v>35</v>
      </c>
      <c r="V1003" s="84"/>
    </row>
    <row r="1004" ht="87" customHeight="1" spans="1:22">
      <c r="A1004" s="11">
        <v>1000</v>
      </c>
      <c r="B1004" s="12" t="s">
        <v>3022</v>
      </c>
      <c r="C1004" s="12" t="s">
        <v>3315</v>
      </c>
      <c r="D1004" s="12" t="s">
        <v>27</v>
      </c>
      <c r="E1004" s="12" t="s">
        <v>1517</v>
      </c>
      <c r="F1004" s="12" t="s">
        <v>49</v>
      </c>
      <c r="G1004" s="14">
        <v>2021.07</v>
      </c>
      <c r="H1004" s="12">
        <v>2021.01</v>
      </c>
      <c r="I1004" s="12" t="s">
        <v>3316</v>
      </c>
      <c r="J1004" s="12" t="s">
        <v>3317</v>
      </c>
      <c r="K1004" s="14">
        <v>10.2</v>
      </c>
      <c r="L1004" s="14">
        <v>10</v>
      </c>
      <c r="M1004" s="26">
        <v>0</v>
      </c>
      <c r="N1004" s="12">
        <v>0.2</v>
      </c>
      <c r="O1004" s="27">
        <v>11</v>
      </c>
      <c r="P1004" s="14">
        <v>11</v>
      </c>
      <c r="Q1004" s="14">
        <v>0</v>
      </c>
      <c r="R1004" s="14">
        <v>0</v>
      </c>
      <c r="S1004" s="169" t="s">
        <v>3026</v>
      </c>
      <c r="T1004" s="38" t="s">
        <v>1351</v>
      </c>
      <c r="U1004" s="12" t="s">
        <v>35</v>
      </c>
      <c r="V1004" s="33"/>
    </row>
    <row r="1005" ht="87" customHeight="1" spans="1:22">
      <c r="A1005" s="11">
        <v>1001</v>
      </c>
      <c r="B1005" s="12" t="s">
        <v>3022</v>
      </c>
      <c r="C1005" s="12" t="s">
        <v>3315</v>
      </c>
      <c r="D1005" s="12" t="s">
        <v>27</v>
      </c>
      <c r="E1005" s="12" t="s">
        <v>1517</v>
      </c>
      <c r="F1005" s="12" t="s">
        <v>49</v>
      </c>
      <c r="G1005" s="12">
        <v>2021.09</v>
      </c>
      <c r="H1005" s="12">
        <v>2021.12</v>
      </c>
      <c r="I1005" s="12" t="s">
        <v>3318</v>
      </c>
      <c r="J1005" s="12" t="s">
        <v>3319</v>
      </c>
      <c r="K1005" s="14">
        <v>12</v>
      </c>
      <c r="L1005" s="14">
        <v>10</v>
      </c>
      <c r="M1005" s="26">
        <v>0</v>
      </c>
      <c r="N1005" s="12">
        <v>2</v>
      </c>
      <c r="O1005" s="27">
        <v>15</v>
      </c>
      <c r="P1005" s="14">
        <v>15</v>
      </c>
      <c r="Q1005" s="14">
        <v>0</v>
      </c>
      <c r="R1005" s="14">
        <v>0</v>
      </c>
      <c r="S1005" s="169" t="s">
        <v>3026</v>
      </c>
      <c r="T1005" s="38" t="s">
        <v>1351</v>
      </c>
      <c r="U1005" s="26" t="s">
        <v>35</v>
      </c>
      <c r="V1005" s="33"/>
    </row>
    <row r="1006" ht="87" customHeight="1" spans="1:22">
      <c r="A1006" s="11">
        <v>1002</v>
      </c>
      <c r="B1006" s="12" t="s">
        <v>3022</v>
      </c>
      <c r="C1006" s="12" t="s">
        <v>3315</v>
      </c>
      <c r="D1006" s="12" t="s">
        <v>27</v>
      </c>
      <c r="E1006" s="12" t="s">
        <v>1517</v>
      </c>
      <c r="F1006" s="12" t="s">
        <v>54</v>
      </c>
      <c r="G1006" s="14">
        <v>2021.09</v>
      </c>
      <c r="H1006" s="12">
        <v>2021.12</v>
      </c>
      <c r="I1006" s="12" t="s">
        <v>3320</v>
      </c>
      <c r="J1006" s="12" t="s">
        <v>3321</v>
      </c>
      <c r="K1006" s="14">
        <v>6</v>
      </c>
      <c r="L1006" s="14">
        <v>5</v>
      </c>
      <c r="M1006" s="26">
        <v>0</v>
      </c>
      <c r="N1006" s="12">
        <v>1</v>
      </c>
      <c r="O1006" s="27">
        <v>14</v>
      </c>
      <c r="P1006" s="14">
        <v>14</v>
      </c>
      <c r="Q1006" s="14">
        <v>0</v>
      </c>
      <c r="R1006" s="14">
        <v>0</v>
      </c>
      <c r="S1006" s="169" t="s">
        <v>3026</v>
      </c>
      <c r="T1006" s="38" t="s">
        <v>1351</v>
      </c>
      <c r="U1006" s="12" t="s">
        <v>67</v>
      </c>
      <c r="V1006" s="33"/>
    </row>
    <row r="1007" ht="87" customHeight="1" spans="1:22">
      <c r="A1007" s="11">
        <v>1003</v>
      </c>
      <c r="B1007" s="12" t="s">
        <v>3022</v>
      </c>
      <c r="C1007" s="12" t="s">
        <v>3315</v>
      </c>
      <c r="D1007" s="12" t="s">
        <v>27</v>
      </c>
      <c r="E1007" s="12" t="s">
        <v>1517</v>
      </c>
      <c r="F1007" s="12" t="s">
        <v>49</v>
      </c>
      <c r="G1007" s="12">
        <v>2021.05</v>
      </c>
      <c r="H1007" s="12">
        <v>2021.01</v>
      </c>
      <c r="I1007" s="12" t="s">
        <v>3322</v>
      </c>
      <c r="J1007" s="12" t="s">
        <v>3323</v>
      </c>
      <c r="K1007" s="14">
        <v>5.2</v>
      </c>
      <c r="L1007" s="14">
        <v>5</v>
      </c>
      <c r="M1007" s="26">
        <v>0</v>
      </c>
      <c r="N1007" s="12">
        <v>0.2</v>
      </c>
      <c r="O1007" s="27">
        <v>8</v>
      </c>
      <c r="P1007" s="14">
        <v>8</v>
      </c>
      <c r="Q1007" s="14">
        <v>0</v>
      </c>
      <c r="R1007" s="14">
        <v>0</v>
      </c>
      <c r="S1007" s="169" t="s">
        <v>3026</v>
      </c>
      <c r="T1007" s="38" t="s">
        <v>73</v>
      </c>
      <c r="U1007" s="12" t="s">
        <v>67</v>
      </c>
      <c r="V1007" s="33"/>
    </row>
    <row r="1008" ht="87" customHeight="1" spans="1:22">
      <c r="A1008" s="11">
        <v>1004</v>
      </c>
      <c r="B1008" s="12" t="s">
        <v>3022</v>
      </c>
      <c r="C1008" s="12" t="s">
        <v>3315</v>
      </c>
      <c r="D1008" s="12" t="s">
        <v>27</v>
      </c>
      <c r="E1008" s="12" t="s">
        <v>3324</v>
      </c>
      <c r="F1008" s="12" t="s">
        <v>49</v>
      </c>
      <c r="G1008" s="14">
        <v>2021.09</v>
      </c>
      <c r="H1008" s="12">
        <v>2021.12</v>
      </c>
      <c r="I1008" s="12" t="s">
        <v>3325</v>
      </c>
      <c r="J1008" s="12" t="s">
        <v>3326</v>
      </c>
      <c r="K1008" s="14">
        <v>6</v>
      </c>
      <c r="L1008" s="14">
        <v>5</v>
      </c>
      <c r="M1008" s="26">
        <v>0</v>
      </c>
      <c r="N1008" s="12">
        <v>1</v>
      </c>
      <c r="O1008" s="27">
        <v>15</v>
      </c>
      <c r="P1008" s="14">
        <v>15</v>
      </c>
      <c r="Q1008" s="14">
        <v>0</v>
      </c>
      <c r="R1008" s="14">
        <v>0</v>
      </c>
      <c r="S1008" s="169" t="s">
        <v>3026</v>
      </c>
      <c r="T1008" s="38" t="s">
        <v>1351</v>
      </c>
      <c r="U1008" s="12" t="s">
        <v>67</v>
      </c>
      <c r="V1008" s="33"/>
    </row>
    <row r="1009" ht="87" customHeight="1" spans="1:22">
      <c r="A1009" s="11">
        <v>1005</v>
      </c>
      <c r="B1009" s="12" t="s">
        <v>3022</v>
      </c>
      <c r="C1009" s="12" t="s">
        <v>3315</v>
      </c>
      <c r="D1009" s="12" t="s">
        <v>60</v>
      </c>
      <c r="E1009" s="12" t="s">
        <v>3327</v>
      </c>
      <c r="F1009" s="12" t="s">
        <v>49</v>
      </c>
      <c r="G1009" s="14">
        <v>2021.09</v>
      </c>
      <c r="H1009" s="12">
        <v>2021.12</v>
      </c>
      <c r="I1009" s="12" t="s">
        <v>3328</v>
      </c>
      <c r="J1009" s="12" t="s">
        <v>3329</v>
      </c>
      <c r="K1009" s="14">
        <v>6</v>
      </c>
      <c r="L1009" s="14">
        <v>5</v>
      </c>
      <c r="M1009" s="26">
        <v>0</v>
      </c>
      <c r="N1009" s="12">
        <v>1</v>
      </c>
      <c r="O1009" s="27">
        <v>15</v>
      </c>
      <c r="P1009" s="14">
        <v>15</v>
      </c>
      <c r="Q1009" s="14">
        <v>0</v>
      </c>
      <c r="R1009" s="14">
        <v>0</v>
      </c>
      <c r="S1009" s="169" t="s">
        <v>3026</v>
      </c>
      <c r="T1009" s="38" t="s">
        <v>1351</v>
      </c>
      <c r="U1009" s="12" t="s">
        <v>67</v>
      </c>
      <c r="V1009" s="33"/>
    </row>
    <row r="1010" ht="87" customHeight="1" spans="1:22">
      <c r="A1010" s="11">
        <v>1006</v>
      </c>
      <c r="B1010" s="12" t="s">
        <v>3022</v>
      </c>
      <c r="C1010" s="12" t="s">
        <v>3315</v>
      </c>
      <c r="D1010" s="12" t="s">
        <v>60</v>
      </c>
      <c r="E1010" s="12" t="s">
        <v>3330</v>
      </c>
      <c r="F1010" s="12" t="s">
        <v>49</v>
      </c>
      <c r="G1010" s="14">
        <v>2021.09</v>
      </c>
      <c r="H1010" s="12">
        <v>2021.12</v>
      </c>
      <c r="I1010" s="12" t="s">
        <v>3331</v>
      </c>
      <c r="J1010" s="12" t="s">
        <v>3332</v>
      </c>
      <c r="K1010" s="14">
        <v>21</v>
      </c>
      <c r="L1010" s="14">
        <v>20</v>
      </c>
      <c r="M1010" s="26">
        <v>0</v>
      </c>
      <c r="N1010" s="12">
        <v>1</v>
      </c>
      <c r="O1010" s="27">
        <v>20</v>
      </c>
      <c r="P1010" s="14">
        <v>20</v>
      </c>
      <c r="Q1010" s="14">
        <v>0</v>
      </c>
      <c r="R1010" s="14">
        <v>0</v>
      </c>
      <c r="S1010" s="169" t="s">
        <v>3026</v>
      </c>
      <c r="T1010" s="38" t="s">
        <v>73</v>
      </c>
      <c r="U1010" s="12" t="s">
        <v>67</v>
      </c>
      <c r="V1010" s="33"/>
    </row>
    <row r="1011" ht="87" customHeight="1" spans="1:22">
      <c r="A1011" s="11">
        <v>1007</v>
      </c>
      <c r="B1011" s="12" t="s">
        <v>3022</v>
      </c>
      <c r="C1011" s="12" t="s">
        <v>3315</v>
      </c>
      <c r="D1011" s="12" t="s">
        <v>60</v>
      </c>
      <c r="E1011" s="12" t="s">
        <v>3333</v>
      </c>
      <c r="F1011" s="12" t="s">
        <v>49</v>
      </c>
      <c r="G1011" s="14">
        <v>2021.09</v>
      </c>
      <c r="H1011" s="12">
        <v>2021.12</v>
      </c>
      <c r="I1011" s="12" t="s">
        <v>3331</v>
      </c>
      <c r="J1011" s="12" t="s">
        <v>3334</v>
      </c>
      <c r="K1011" s="14">
        <v>11</v>
      </c>
      <c r="L1011" s="14">
        <v>10</v>
      </c>
      <c r="M1011" s="26">
        <v>0</v>
      </c>
      <c r="N1011" s="12">
        <v>1</v>
      </c>
      <c r="O1011" s="27">
        <v>71</v>
      </c>
      <c r="P1011" s="14">
        <v>71</v>
      </c>
      <c r="Q1011" s="14">
        <v>0</v>
      </c>
      <c r="R1011" s="14">
        <v>0</v>
      </c>
      <c r="S1011" s="169" t="s">
        <v>3026</v>
      </c>
      <c r="T1011" s="38" t="s">
        <v>73</v>
      </c>
      <c r="U1011" s="12" t="s">
        <v>67</v>
      </c>
      <c r="V1011" s="33"/>
    </row>
    <row r="1012" ht="87" customHeight="1" spans="1:22">
      <c r="A1012" s="11">
        <v>1008</v>
      </c>
      <c r="B1012" s="12" t="s">
        <v>3022</v>
      </c>
      <c r="C1012" s="12" t="s">
        <v>3315</v>
      </c>
      <c r="D1012" s="12" t="s">
        <v>27</v>
      </c>
      <c r="E1012" s="12" t="s">
        <v>1517</v>
      </c>
      <c r="F1012" s="12" t="s">
        <v>49</v>
      </c>
      <c r="G1012" s="20">
        <v>2021.03</v>
      </c>
      <c r="H1012" s="12">
        <v>2021.05</v>
      </c>
      <c r="I1012" s="12" t="s">
        <v>3335</v>
      </c>
      <c r="J1012" s="41" t="s">
        <v>3336</v>
      </c>
      <c r="K1012" s="14">
        <v>6.2</v>
      </c>
      <c r="L1012" s="46">
        <v>6</v>
      </c>
      <c r="M1012" s="26">
        <v>0</v>
      </c>
      <c r="N1012" s="172">
        <v>0.2</v>
      </c>
      <c r="O1012" s="27">
        <v>6</v>
      </c>
      <c r="P1012" s="14">
        <v>6</v>
      </c>
      <c r="Q1012" s="14">
        <v>0</v>
      </c>
      <c r="R1012" s="14">
        <v>0</v>
      </c>
      <c r="S1012" s="38" t="s">
        <v>3054</v>
      </c>
      <c r="T1012" s="38" t="s">
        <v>3027</v>
      </c>
      <c r="U1012" s="12" t="s">
        <v>35</v>
      </c>
      <c r="V1012" s="84"/>
    </row>
    <row r="1013" ht="87" customHeight="1" spans="1:22">
      <c r="A1013" s="11">
        <v>1009</v>
      </c>
      <c r="B1013" s="12" t="s">
        <v>3022</v>
      </c>
      <c r="C1013" s="12" t="s">
        <v>3337</v>
      </c>
      <c r="D1013" s="12" t="s">
        <v>60</v>
      </c>
      <c r="E1013" s="12" t="s">
        <v>3074</v>
      </c>
      <c r="F1013" s="12" t="s">
        <v>49</v>
      </c>
      <c r="G1013" s="12">
        <v>2021.09</v>
      </c>
      <c r="H1013" s="12">
        <v>2021.12</v>
      </c>
      <c r="I1013" s="12" t="s">
        <v>2824</v>
      </c>
      <c r="J1013" s="12" t="s">
        <v>3338</v>
      </c>
      <c r="K1013" s="14">
        <v>10</v>
      </c>
      <c r="L1013" s="14">
        <v>9</v>
      </c>
      <c r="M1013" s="26">
        <v>0</v>
      </c>
      <c r="N1013" s="14">
        <v>1</v>
      </c>
      <c r="O1013" s="27">
        <v>15</v>
      </c>
      <c r="P1013" s="14">
        <v>15</v>
      </c>
      <c r="Q1013" s="14">
        <v>0</v>
      </c>
      <c r="R1013" s="14">
        <v>0</v>
      </c>
      <c r="S1013" s="169" t="s">
        <v>3026</v>
      </c>
      <c r="T1013" s="38" t="s">
        <v>3038</v>
      </c>
      <c r="U1013" s="12" t="s">
        <v>35</v>
      </c>
      <c r="V1013" s="33"/>
    </row>
    <row r="1014" ht="87" customHeight="1" spans="1:22">
      <c r="A1014" s="11">
        <v>1010</v>
      </c>
      <c r="B1014" s="12" t="s">
        <v>3022</v>
      </c>
      <c r="C1014" s="12" t="s">
        <v>3337</v>
      </c>
      <c r="D1014" s="12" t="s">
        <v>27</v>
      </c>
      <c r="E1014" s="12" t="s">
        <v>1766</v>
      </c>
      <c r="F1014" s="12" t="s">
        <v>49</v>
      </c>
      <c r="G1014" s="12">
        <v>2021.09</v>
      </c>
      <c r="H1014" s="12">
        <v>2021.12</v>
      </c>
      <c r="I1014" s="24" t="s">
        <v>2907</v>
      </c>
      <c r="J1014" s="12" t="s">
        <v>3339</v>
      </c>
      <c r="K1014" s="14">
        <v>7.1</v>
      </c>
      <c r="L1014" s="14">
        <v>7</v>
      </c>
      <c r="M1014" s="26">
        <v>0</v>
      </c>
      <c r="N1014" s="14">
        <v>0.1</v>
      </c>
      <c r="O1014" s="27">
        <v>19</v>
      </c>
      <c r="P1014" s="14">
        <v>19</v>
      </c>
      <c r="Q1014" s="14">
        <v>0</v>
      </c>
      <c r="R1014" s="14">
        <v>0</v>
      </c>
      <c r="S1014" s="169" t="s">
        <v>3026</v>
      </c>
      <c r="T1014" s="38" t="s">
        <v>73</v>
      </c>
      <c r="U1014" s="12" t="s">
        <v>67</v>
      </c>
      <c r="V1014" s="33"/>
    </row>
    <row r="1015" ht="87" customHeight="1" spans="1:22">
      <c r="A1015" s="11">
        <v>1011</v>
      </c>
      <c r="B1015" s="12" t="s">
        <v>3022</v>
      </c>
      <c r="C1015" s="12" t="s">
        <v>3337</v>
      </c>
      <c r="D1015" s="12" t="s">
        <v>27</v>
      </c>
      <c r="E1015" s="12" t="s">
        <v>3340</v>
      </c>
      <c r="F1015" s="12" t="s">
        <v>49</v>
      </c>
      <c r="G1015" s="12">
        <v>2021.09</v>
      </c>
      <c r="H1015" s="12">
        <v>2021.12</v>
      </c>
      <c r="I1015" s="24" t="s">
        <v>3341</v>
      </c>
      <c r="J1015" s="12" t="s">
        <v>3342</v>
      </c>
      <c r="K1015" s="14">
        <v>6.1</v>
      </c>
      <c r="L1015" s="14">
        <v>6</v>
      </c>
      <c r="M1015" s="26">
        <v>0</v>
      </c>
      <c r="N1015" s="14">
        <v>0.1</v>
      </c>
      <c r="O1015" s="27">
        <v>67</v>
      </c>
      <c r="P1015" s="14">
        <v>67</v>
      </c>
      <c r="Q1015" s="14">
        <v>0</v>
      </c>
      <c r="R1015" s="14">
        <v>0</v>
      </c>
      <c r="S1015" s="169" t="s">
        <v>3026</v>
      </c>
      <c r="T1015" s="38" t="s">
        <v>3343</v>
      </c>
      <c r="U1015" s="12" t="s">
        <v>35</v>
      </c>
      <c r="V1015" s="33"/>
    </row>
    <row r="1016" ht="87" customHeight="1" spans="1:22">
      <c r="A1016" s="11">
        <v>1012</v>
      </c>
      <c r="B1016" s="12" t="s">
        <v>3022</v>
      </c>
      <c r="C1016" s="12" t="s">
        <v>3337</v>
      </c>
      <c r="D1016" s="12" t="s">
        <v>27</v>
      </c>
      <c r="E1016" s="12" t="s">
        <v>3102</v>
      </c>
      <c r="F1016" s="12" t="s">
        <v>49</v>
      </c>
      <c r="G1016" s="12">
        <v>2021.09</v>
      </c>
      <c r="H1016" s="12">
        <v>2021.12</v>
      </c>
      <c r="I1016" s="24" t="s">
        <v>3344</v>
      </c>
      <c r="J1016" s="12" t="s">
        <v>3345</v>
      </c>
      <c r="K1016" s="14">
        <v>8.1</v>
      </c>
      <c r="L1016" s="14">
        <v>8</v>
      </c>
      <c r="M1016" s="26">
        <v>0</v>
      </c>
      <c r="N1016" s="14">
        <v>0.1</v>
      </c>
      <c r="O1016" s="27">
        <v>37</v>
      </c>
      <c r="P1016" s="14">
        <v>37</v>
      </c>
      <c r="Q1016" s="14">
        <v>0</v>
      </c>
      <c r="R1016" s="14">
        <v>0</v>
      </c>
      <c r="S1016" s="169" t="s">
        <v>3026</v>
      </c>
      <c r="T1016" s="38" t="s">
        <v>3346</v>
      </c>
      <c r="U1016" s="26" t="s">
        <v>35</v>
      </c>
      <c r="V1016" s="33"/>
    </row>
    <row r="1017" ht="87" customHeight="1" spans="1:22">
      <c r="A1017" s="11">
        <v>1013</v>
      </c>
      <c r="B1017" s="12" t="s">
        <v>3022</v>
      </c>
      <c r="C1017" s="12" t="s">
        <v>3337</v>
      </c>
      <c r="D1017" s="12" t="s">
        <v>27</v>
      </c>
      <c r="E1017" s="12" t="s">
        <v>217</v>
      </c>
      <c r="F1017" s="12" t="s">
        <v>49</v>
      </c>
      <c r="G1017" s="12">
        <v>2021.03</v>
      </c>
      <c r="H1017" s="12">
        <v>2021.12</v>
      </c>
      <c r="I1017" s="24" t="s">
        <v>3268</v>
      </c>
      <c r="J1017" s="12" t="s">
        <v>3347</v>
      </c>
      <c r="K1017" s="14">
        <v>11</v>
      </c>
      <c r="L1017" s="14">
        <v>10</v>
      </c>
      <c r="M1017" s="26">
        <v>0</v>
      </c>
      <c r="N1017" s="14">
        <v>1</v>
      </c>
      <c r="O1017" s="27">
        <v>67</v>
      </c>
      <c r="P1017" s="14">
        <v>67</v>
      </c>
      <c r="Q1017" s="14">
        <v>0</v>
      </c>
      <c r="R1017" s="14">
        <v>0</v>
      </c>
      <c r="S1017" s="169" t="s">
        <v>3026</v>
      </c>
      <c r="T1017" s="38" t="s">
        <v>1351</v>
      </c>
      <c r="U1017" s="12" t="s">
        <v>35</v>
      </c>
      <c r="V1017" s="33"/>
    </row>
    <row r="1018" ht="87" customHeight="1" spans="1:22">
      <c r="A1018" s="11">
        <v>1014</v>
      </c>
      <c r="B1018" s="12" t="s">
        <v>3022</v>
      </c>
      <c r="C1018" s="12" t="s">
        <v>3337</v>
      </c>
      <c r="D1018" s="12" t="s">
        <v>27</v>
      </c>
      <c r="E1018" s="12" t="s">
        <v>1766</v>
      </c>
      <c r="F1018" s="12" t="s">
        <v>49</v>
      </c>
      <c r="G1018" s="12">
        <v>2021.09</v>
      </c>
      <c r="H1018" s="12">
        <v>2021.12</v>
      </c>
      <c r="I1018" s="24" t="s">
        <v>2862</v>
      </c>
      <c r="J1018" s="12" t="s">
        <v>3348</v>
      </c>
      <c r="K1018" s="14">
        <v>7.1</v>
      </c>
      <c r="L1018" s="14">
        <v>7</v>
      </c>
      <c r="M1018" s="26">
        <v>0</v>
      </c>
      <c r="N1018" s="14">
        <v>0.1</v>
      </c>
      <c r="O1018" s="27">
        <v>29</v>
      </c>
      <c r="P1018" s="14">
        <v>29</v>
      </c>
      <c r="Q1018" s="14">
        <v>0</v>
      </c>
      <c r="R1018" s="14">
        <v>0</v>
      </c>
      <c r="S1018" s="169" t="s">
        <v>3026</v>
      </c>
      <c r="T1018" s="38" t="s">
        <v>73</v>
      </c>
      <c r="U1018" s="12" t="s">
        <v>67</v>
      </c>
      <c r="V1018" s="33"/>
    </row>
    <row r="1019" ht="87" customHeight="1" spans="1:22">
      <c r="A1019" s="11">
        <v>1015</v>
      </c>
      <c r="B1019" s="12" t="s">
        <v>3022</v>
      </c>
      <c r="C1019" s="12" t="s">
        <v>3337</v>
      </c>
      <c r="D1019" s="12" t="s">
        <v>27</v>
      </c>
      <c r="E1019" s="156" t="s">
        <v>87</v>
      </c>
      <c r="F1019" s="12" t="s">
        <v>37</v>
      </c>
      <c r="G1019" s="12">
        <v>2021.09</v>
      </c>
      <c r="H1019" s="12">
        <v>2021.12</v>
      </c>
      <c r="I1019" s="12" t="s">
        <v>2447</v>
      </c>
      <c r="J1019" s="12" t="s">
        <v>3349</v>
      </c>
      <c r="K1019" s="14">
        <v>11</v>
      </c>
      <c r="L1019" s="14">
        <v>10</v>
      </c>
      <c r="M1019" s="26">
        <v>0</v>
      </c>
      <c r="N1019" s="14">
        <v>1</v>
      </c>
      <c r="O1019" s="27">
        <v>10</v>
      </c>
      <c r="P1019" s="14">
        <v>10</v>
      </c>
      <c r="Q1019" s="14">
        <v>0</v>
      </c>
      <c r="R1019" s="14">
        <v>0</v>
      </c>
      <c r="S1019" s="38" t="s">
        <v>3054</v>
      </c>
      <c r="T1019" s="38" t="s">
        <v>3144</v>
      </c>
      <c r="U1019" s="12" t="s">
        <v>67</v>
      </c>
      <c r="V1019" s="33"/>
    </row>
    <row r="1020" ht="87" customHeight="1" spans="1:22">
      <c r="A1020" s="11">
        <v>1016</v>
      </c>
      <c r="B1020" s="12" t="s">
        <v>3022</v>
      </c>
      <c r="C1020" s="41" t="s">
        <v>3337</v>
      </c>
      <c r="D1020" s="12" t="s">
        <v>27</v>
      </c>
      <c r="E1020" s="156" t="s">
        <v>87</v>
      </c>
      <c r="F1020" s="12" t="s">
        <v>49</v>
      </c>
      <c r="G1020" s="173">
        <v>2021.03</v>
      </c>
      <c r="H1020" s="41">
        <v>2021.05</v>
      </c>
      <c r="I1020" s="41" t="s">
        <v>2831</v>
      </c>
      <c r="J1020" s="41" t="s">
        <v>3350</v>
      </c>
      <c r="K1020" s="14">
        <v>6.5</v>
      </c>
      <c r="L1020" s="43">
        <v>6</v>
      </c>
      <c r="M1020" s="26">
        <v>0</v>
      </c>
      <c r="N1020" s="43">
        <v>0.5</v>
      </c>
      <c r="O1020" s="27">
        <v>18</v>
      </c>
      <c r="P1020" s="14">
        <v>18</v>
      </c>
      <c r="Q1020" s="14">
        <v>0</v>
      </c>
      <c r="R1020" s="14">
        <v>0</v>
      </c>
      <c r="S1020" s="38" t="s">
        <v>3054</v>
      </c>
      <c r="T1020" s="38" t="s">
        <v>3027</v>
      </c>
      <c r="U1020" s="12" t="s">
        <v>35</v>
      </c>
      <c r="V1020" s="84"/>
    </row>
    <row r="1021" ht="87" customHeight="1" spans="1:22">
      <c r="A1021" s="11">
        <v>1017</v>
      </c>
      <c r="B1021" s="12" t="s">
        <v>3022</v>
      </c>
      <c r="C1021" s="12" t="s">
        <v>3337</v>
      </c>
      <c r="D1021" s="24" t="s">
        <v>27</v>
      </c>
      <c r="E1021" s="12" t="s">
        <v>3351</v>
      </c>
      <c r="F1021" s="12" t="s">
        <v>37</v>
      </c>
      <c r="G1021" s="12">
        <v>2021.9</v>
      </c>
      <c r="H1021" s="12">
        <v>2021.12</v>
      </c>
      <c r="I1021" s="12" t="s">
        <v>2862</v>
      </c>
      <c r="J1021" s="12" t="s">
        <v>3352</v>
      </c>
      <c r="K1021" s="14">
        <v>10</v>
      </c>
      <c r="L1021" s="14">
        <v>9</v>
      </c>
      <c r="M1021" s="26">
        <v>0</v>
      </c>
      <c r="N1021" s="14">
        <v>1</v>
      </c>
      <c r="O1021" s="27">
        <v>20</v>
      </c>
      <c r="P1021" s="14">
        <v>10</v>
      </c>
      <c r="Q1021" s="14">
        <v>0</v>
      </c>
      <c r="R1021" s="14">
        <v>10</v>
      </c>
      <c r="S1021" s="38" t="s">
        <v>3054</v>
      </c>
      <c r="T1021" s="38" t="s">
        <v>3144</v>
      </c>
      <c r="U1021" s="12" t="s">
        <v>67</v>
      </c>
      <c r="V1021" s="33"/>
    </row>
    <row r="1022" ht="87" customHeight="1" spans="1:22">
      <c r="A1022" s="11">
        <v>1018</v>
      </c>
      <c r="B1022" s="12" t="s">
        <v>3022</v>
      </c>
      <c r="C1022" s="12" t="s">
        <v>3353</v>
      </c>
      <c r="D1022" s="12" t="s">
        <v>27</v>
      </c>
      <c r="E1022" s="12" t="s">
        <v>3354</v>
      </c>
      <c r="F1022" s="12" t="s">
        <v>49</v>
      </c>
      <c r="G1022" s="12">
        <v>2021.11</v>
      </c>
      <c r="H1022" s="12">
        <v>2021.12</v>
      </c>
      <c r="I1022" s="24" t="s">
        <v>3355</v>
      </c>
      <c r="J1022" s="12" t="s">
        <v>3356</v>
      </c>
      <c r="K1022" s="14">
        <v>37</v>
      </c>
      <c r="L1022" s="14">
        <v>35</v>
      </c>
      <c r="M1022" s="26">
        <v>0</v>
      </c>
      <c r="N1022" s="14">
        <v>2</v>
      </c>
      <c r="O1022" s="27">
        <v>44</v>
      </c>
      <c r="P1022" s="14">
        <v>24</v>
      </c>
      <c r="Q1022" s="14">
        <v>1</v>
      </c>
      <c r="R1022" s="14">
        <v>19</v>
      </c>
      <c r="S1022" s="38" t="s">
        <v>3357</v>
      </c>
      <c r="T1022" s="38" t="s">
        <v>3144</v>
      </c>
      <c r="U1022" s="12" t="s">
        <v>35</v>
      </c>
      <c r="V1022" s="33"/>
    </row>
    <row r="1023" ht="87" customHeight="1" spans="1:22">
      <c r="A1023" s="11">
        <v>1019</v>
      </c>
      <c r="B1023" s="12" t="s">
        <v>3022</v>
      </c>
      <c r="C1023" s="12" t="s">
        <v>3353</v>
      </c>
      <c r="D1023" s="12" t="s">
        <v>60</v>
      </c>
      <c r="E1023" s="12" t="s">
        <v>1512</v>
      </c>
      <c r="F1023" s="12" t="s">
        <v>49</v>
      </c>
      <c r="G1023" s="15">
        <v>2021.1</v>
      </c>
      <c r="H1023" s="12">
        <v>2021.11</v>
      </c>
      <c r="I1023" s="24" t="s">
        <v>3358</v>
      </c>
      <c r="J1023" s="12" t="s">
        <v>3359</v>
      </c>
      <c r="K1023" s="14">
        <v>5.2</v>
      </c>
      <c r="L1023" s="14">
        <v>5</v>
      </c>
      <c r="M1023" s="26">
        <v>0</v>
      </c>
      <c r="N1023" s="14">
        <v>0.2</v>
      </c>
      <c r="O1023" s="27">
        <v>50</v>
      </c>
      <c r="P1023" s="14">
        <v>30</v>
      </c>
      <c r="Q1023" s="14">
        <v>0</v>
      </c>
      <c r="R1023" s="14">
        <v>20</v>
      </c>
      <c r="S1023" s="169" t="s">
        <v>3026</v>
      </c>
      <c r="T1023" s="38" t="s">
        <v>3144</v>
      </c>
      <c r="U1023" s="12" t="s">
        <v>67</v>
      </c>
      <c r="V1023" s="33"/>
    </row>
    <row r="1024" ht="87" customHeight="1" spans="1:22">
      <c r="A1024" s="11">
        <v>1020</v>
      </c>
      <c r="B1024" s="12" t="s">
        <v>3022</v>
      </c>
      <c r="C1024" s="12" t="s">
        <v>3353</v>
      </c>
      <c r="D1024" s="12" t="s">
        <v>60</v>
      </c>
      <c r="E1024" s="12" t="s">
        <v>3180</v>
      </c>
      <c r="F1024" s="12" t="s">
        <v>49</v>
      </c>
      <c r="G1024" s="15">
        <v>2021.1</v>
      </c>
      <c r="H1024" s="12">
        <v>2021.11</v>
      </c>
      <c r="I1024" s="24" t="s">
        <v>3360</v>
      </c>
      <c r="J1024" s="12" t="s">
        <v>3361</v>
      </c>
      <c r="K1024" s="14">
        <v>5.2</v>
      </c>
      <c r="L1024" s="14">
        <v>5</v>
      </c>
      <c r="M1024" s="26">
        <v>0</v>
      </c>
      <c r="N1024" s="14">
        <v>0.2</v>
      </c>
      <c r="O1024" s="27">
        <v>50</v>
      </c>
      <c r="P1024" s="14">
        <v>30</v>
      </c>
      <c r="Q1024" s="14">
        <v>0</v>
      </c>
      <c r="R1024" s="14">
        <v>20</v>
      </c>
      <c r="S1024" s="169" t="s">
        <v>3026</v>
      </c>
      <c r="T1024" s="38" t="s">
        <v>3144</v>
      </c>
      <c r="U1024" s="12" t="s">
        <v>67</v>
      </c>
      <c r="V1024" s="33"/>
    </row>
    <row r="1025" ht="87" customHeight="1" spans="1:22">
      <c r="A1025" s="11">
        <v>1021</v>
      </c>
      <c r="B1025" s="12" t="s">
        <v>3022</v>
      </c>
      <c r="C1025" s="12" t="s">
        <v>3353</v>
      </c>
      <c r="D1025" s="12" t="s">
        <v>27</v>
      </c>
      <c r="E1025" s="156" t="s">
        <v>87</v>
      </c>
      <c r="F1025" s="12" t="s">
        <v>49</v>
      </c>
      <c r="G1025" s="12">
        <v>2021.07</v>
      </c>
      <c r="H1025" s="12">
        <v>2021.08</v>
      </c>
      <c r="I1025" s="24" t="s">
        <v>3362</v>
      </c>
      <c r="J1025" s="12" t="s">
        <v>3363</v>
      </c>
      <c r="K1025" s="14">
        <v>11</v>
      </c>
      <c r="L1025" s="14">
        <v>10</v>
      </c>
      <c r="M1025" s="26">
        <v>0</v>
      </c>
      <c r="N1025" s="14">
        <v>1</v>
      </c>
      <c r="O1025" s="27">
        <v>43</v>
      </c>
      <c r="P1025" s="14">
        <v>31</v>
      </c>
      <c r="Q1025" s="14">
        <v>0</v>
      </c>
      <c r="R1025" s="14">
        <v>12</v>
      </c>
      <c r="S1025" s="38" t="s">
        <v>3357</v>
      </c>
      <c r="T1025" s="38" t="s">
        <v>3144</v>
      </c>
      <c r="U1025" s="26" t="s">
        <v>35</v>
      </c>
      <c r="V1025" s="33"/>
    </row>
    <row r="1026" ht="87" customHeight="1" spans="1:22">
      <c r="A1026" s="11">
        <v>1022</v>
      </c>
      <c r="B1026" s="12" t="s">
        <v>3022</v>
      </c>
      <c r="C1026" s="12" t="s">
        <v>3353</v>
      </c>
      <c r="D1026" s="12" t="s">
        <v>27</v>
      </c>
      <c r="E1026" s="12" t="s">
        <v>3364</v>
      </c>
      <c r="F1026" s="12" t="s">
        <v>49</v>
      </c>
      <c r="G1026" s="12">
        <v>2021.06</v>
      </c>
      <c r="H1026" s="12">
        <v>2021.07</v>
      </c>
      <c r="I1026" s="24" t="s">
        <v>2871</v>
      </c>
      <c r="J1026" s="12" t="s">
        <v>3365</v>
      </c>
      <c r="K1026" s="14">
        <v>10.5</v>
      </c>
      <c r="L1026" s="14">
        <v>10</v>
      </c>
      <c r="M1026" s="26">
        <v>0</v>
      </c>
      <c r="N1026" s="14">
        <v>0.5</v>
      </c>
      <c r="O1026" s="27">
        <v>41</v>
      </c>
      <c r="P1026" s="14">
        <v>29</v>
      </c>
      <c r="Q1026" s="14">
        <v>0</v>
      </c>
      <c r="R1026" s="14">
        <v>12</v>
      </c>
      <c r="S1026" s="38" t="s">
        <v>3357</v>
      </c>
      <c r="T1026" s="38" t="s">
        <v>3144</v>
      </c>
      <c r="U1026" s="12" t="s">
        <v>35</v>
      </c>
      <c r="V1026" s="33"/>
    </row>
    <row r="1027" ht="87" customHeight="1" spans="1:22">
      <c r="A1027" s="11">
        <v>1023</v>
      </c>
      <c r="B1027" s="12" t="s">
        <v>3022</v>
      </c>
      <c r="C1027" s="41" t="s">
        <v>3353</v>
      </c>
      <c r="D1027" s="41" t="s">
        <v>27</v>
      </c>
      <c r="E1027" s="41" t="s">
        <v>3366</v>
      </c>
      <c r="F1027" s="12" t="s">
        <v>49</v>
      </c>
      <c r="G1027" s="173">
        <v>2021.03</v>
      </c>
      <c r="H1027" s="41">
        <v>2021.05</v>
      </c>
      <c r="I1027" s="24" t="s">
        <v>2824</v>
      </c>
      <c r="J1027" s="41" t="s">
        <v>3367</v>
      </c>
      <c r="K1027" s="14">
        <v>8.8</v>
      </c>
      <c r="L1027" s="181">
        <v>8</v>
      </c>
      <c r="M1027" s="26">
        <v>0</v>
      </c>
      <c r="N1027" s="43">
        <v>0.8</v>
      </c>
      <c r="O1027" s="27">
        <v>16</v>
      </c>
      <c r="P1027" s="14">
        <v>10</v>
      </c>
      <c r="Q1027" s="14">
        <v>1</v>
      </c>
      <c r="R1027" s="14">
        <v>5</v>
      </c>
      <c r="S1027" s="38" t="s">
        <v>3054</v>
      </c>
      <c r="T1027" s="38" t="s">
        <v>3027</v>
      </c>
      <c r="U1027" s="12" t="s">
        <v>35</v>
      </c>
      <c r="V1027" s="84"/>
    </row>
    <row r="1028" ht="87" customHeight="1" spans="1:22">
      <c r="A1028" s="11">
        <v>1024</v>
      </c>
      <c r="B1028" s="12" t="s">
        <v>3022</v>
      </c>
      <c r="C1028" s="41" t="s">
        <v>3353</v>
      </c>
      <c r="D1028" s="41" t="s">
        <v>27</v>
      </c>
      <c r="E1028" s="24" t="s">
        <v>3368</v>
      </c>
      <c r="F1028" s="12" t="s">
        <v>49</v>
      </c>
      <c r="G1028" s="177" t="s">
        <v>38</v>
      </c>
      <c r="H1028" s="178">
        <v>2021.12</v>
      </c>
      <c r="I1028" s="24" t="s">
        <v>3369</v>
      </c>
      <c r="J1028" s="14" t="s">
        <v>3370</v>
      </c>
      <c r="K1028" s="14">
        <v>5.5</v>
      </c>
      <c r="L1028" s="182">
        <v>5</v>
      </c>
      <c r="M1028" s="26">
        <v>0</v>
      </c>
      <c r="N1028" s="43">
        <v>0.5</v>
      </c>
      <c r="O1028" s="27">
        <v>42</v>
      </c>
      <c r="P1028" s="14">
        <v>25</v>
      </c>
      <c r="Q1028" s="14">
        <v>0</v>
      </c>
      <c r="R1028" s="14">
        <v>17</v>
      </c>
      <c r="S1028" s="38" t="s">
        <v>3357</v>
      </c>
      <c r="T1028" s="38" t="s">
        <v>3144</v>
      </c>
      <c r="U1028" s="12" t="s">
        <v>35</v>
      </c>
      <c r="V1028" s="33"/>
    </row>
    <row r="1029" ht="87" customHeight="1" spans="1:22">
      <c r="A1029" s="11">
        <v>1025</v>
      </c>
      <c r="B1029" s="72" t="s">
        <v>3371</v>
      </c>
      <c r="C1029" s="72" t="s">
        <v>3372</v>
      </c>
      <c r="D1029" s="72" t="s">
        <v>27</v>
      </c>
      <c r="E1029" s="72" t="s">
        <v>3373</v>
      </c>
      <c r="F1029" s="72" t="s">
        <v>49</v>
      </c>
      <c r="G1029" s="179">
        <v>2021.05</v>
      </c>
      <c r="H1029" s="179">
        <v>2021.12</v>
      </c>
      <c r="I1029" s="72" t="s">
        <v>3374</v>
      </c>
      <c r="J1029" s="72" t="s">
        <v>3375</v>
      </c>
      <c r="K1029" s="72">
        <v>9</v>
      </c>
      <c r="L1029" s="72">
        <v>8</v>
      </c>
      <c r="M1029" s="26">
        <v>0</v>
      </c>
      <c r="N1029" s="72">
        <v>1</v>
      </c>
      <c r="O1029" s="27">
        <v>12</v>
      </c>
      <c r="P1029" s="72">
        <v>6</v>
      </c>
      <c r="Q1029" s="72">
        <v>0</v>
      </c>
      <c r="R1029" s="72">
        <v>6</v>
      </c>
      <c r="S1029" s="72" t="s">
        <v>3376</v>
      </c>
      <c r="T1029" s="72" t="s">
        <v>3377</v>
      </c>
      <c r="U1029" s="72" t="s">
        <v>35</v>
      </c>
      <c r="V1029" s="72"/>
    </row>
    <row r="1030" ht="87" customHeight="1" spans="1:22">
      <c r="A1030" s="11">
        <v>1026</v>
      </c>
      <c r="B1030" s="72" t="s">
        <v>3371</v>
      </c>
      <c r="C1030" s="72" t="s">
        <v>3372</v>
      </c>
      <c r="D1030" s="72" t="s">
        <v>27</v>
      </c>
      <c r="E1030" s="72" t="s">
        <v>69</v>
      </c>
      <c r="F1030" s="72" t="s">
        <v>49</v>
      </c>
      <c r="G1030" s="179" t="s">
        <v>38</v>
      </c>
      <c r="H1030" s="179">
        <v>2021.12</v>
      </c>
      <c r="I1030" s="72" t="s">
        <v>3378</v>
      </c>
      <c r="J1030" s="72" t="s">
        <v>3379</v>
      </c>
      <c r="K1030" s="72">
        <v>16</v>
      </c>
      <c r="L1030" s="72">
        <v>15</v>
      </c>
      <c r="M1030" s="26">
        <v>0</v>
      </c>
      <c r="N1030" s="72">
        <v>1</v>
      </c>
      <c r="O1030" s="27">
        <v>7</v>
      </c>
      <c r="P1030" s="72">
        <v>3</v>
      </c>
      <c r="Q1030" s="72">
        <v>0</v>
      </c>
      <c r="R1030" s="72">
        <v>4</v>
      </c>
      <c r="S1030" s="72" t="s">
        <v>3380</v>
      </c>
      <c r="T1030" s="72" t="s">
        <v>3381</v>
      </c>
      <c r="U1030" s="72" t="s">
        <v>35</v>
      </c>
      <c r="V1030" s="72"/>
    </row>
    <row r="1031" ht="87" customHeight="1" spans="1:22">
      <c r="A1031" s="11">
        <v>1027</v>
      </c>
      <c r="B1031" s="72" t="s">
        <v>3371</v>
      </c>
      <c r="C1031" s="72" t="s">
        <v>3372</v>
      </c>
      <c r="D1031" s="72" t="s">
        <v>27</v>
      </c>
      <c r="E1031" s="72" t="s">
        <v>87</v>
      </c>
      <c r="F1031" s="72" t="s">
        <v>29</v>
      </c>
      <c r="G1031" s="179">
        <v>2021.01</v>
      </c>
      <c r="H1031" s="179">
        <v>2021.12</v>
      </c>
      <c r="I1031" s="72" t="s">
        <v>3382</v>
      </c>
      <c r="J1031" s="72" t="s">
        <v>3383</v>
      </c>
      <c r="K1031" s="72">
        <v>9</v>
      </c>
      <c r="L1031" s="72">
        <v>8</v>
      </c>
      <c r="M1031" s="26">
        <v>0</v>
      </c>
      <c r="N1031" s="72">
        <v>1</v>
      </c>
      <c r="O1031" s="27">
        <v>9</v>
      </c>
      <c r="P1031" s="72">
        <v>5</v>
      </c>
      <c r="Q1031" s="72">
        <v>0</v>
      </c>
      <c r="R1031" s="72">
        <v>4</v>
      </c>
      <c r="S1031" s="72" t="s">
        <v>3384</v>
      </c>
      <c r="T1031" s="72" t="s">
        <v>3385</v>
      </c>
      <c r="U1031" s="72" t="s">
        <v>35</v>
      </c>
      <c r="V1031" s="72"/>
    </row>
    <row r="1032" ht="87" customHeight="1" spans="1:22">
      <c r="A1032" s="11">
        <v>1028</v>
      </c>
      <c r="B1032" s="72" t="s">
        <v>3371</v>
      </c>
      <c r="C1032" s="72" t="s">
        <v>3372</v>
      </c>
      <c r="D1032" s="72" t="s">
        <v>27</v>
      </c>
      <c r="E1032" s="72" t="s">
        <v>69</v>
      </c>
      <c r="F1032" s="72" t="s">
        <v>49</v>
      </c>
      <c r="G1032" s="179" t="s">
        <v>38</v>
      </c>
      <c r="H1032" s="179">
        <v>2021.12</v>
      </c>
      <c r="I1032" s="72" t="s">
        <v>3386</v>
      </c>
      <c r="J1032" s="72" t="s">
        <v>3387</v>
      </c>
      <c r="K1032" s="72">
        <v>5.2</v>
      </c>
      <c r="L1032" s="72">
        <v>5</v>
      </c>
      <c r="M1032" s="26">
        <v>0</v>
      </c>
      <c r="N1032" s="72">
        <v>0.2</v>
      </c>
      <c r="O1032" s="27">
        <v>4</v>
      </c>
      <c r="P1032" s="72">
        <v>2</v>
      </c>
      <c r="Q1032" s="72">
        <v>0</v>
      </c>
      <c r="R1032" s="72">
        <v>2</v>
      </c>
      <c r="S1032" s="72" t="s">
        <v>3380</v>
      </c>
      <c r="T1032" s="72" t="s">
        <v>3388</v>
      </c>
      <c r="U1032" s="72" t="s">
        <v>35</v>
      </c>
      <c r="V1032" s="72"/>
    </row>
    <row r="1033" ht="87" customHeight="1" spans="1:22">
      <c r="A1033" s="11">
        <v>1029</v>
      </c>
      <c r="B1033" s="72" t="s">
        <v>3371</v>
      </c>
      <c r="C1033" s="72" t="s">
        <v>3372</v>
      </c>
      <c r="D1033" s="72" t="s">
        <v>27</v>
      </c>
      <c r="E1033" s="72" t="s">
        <v>69</v>
      </c>
      <c r="F1033" s="72" t="s">
        <v>49</v>
      </c>
      <c r="G1033" s="179" t="s">
        <v>38</v>
      </c>
      <c r="H1033" s="179">
        <v>2021.12</v>
      </c>
      <c r="I1033" s="72" t="s">
        <v>3389</v>
      </c>
      <c r="J1033" s="72" t="s">
        <v>3390</v>
      </c>
      <c r="K1033" s="72">
        <v>16</v>
      </c>
      <c r="L1033" s="72">
        <v>15</v>
      </c>
      <c r="M1033" s="26">
        <v>0</v>
      </c>
      <c r="N1033" s="72">
        <v>1</v>
      </c>
      <c r="O1033" s="27">
        <v>6</v>
      </c>
      <c r="P1033" s="72">
        <v>3</v>
      </c>
      <c r="Q1033" s="72">
        <v>0</v>
      </c>
      <c r="R1033" s="72">
        <v>3</v>
      </c>
      <c r="S1033" s="72" t="s">
        <v>3380</v>
      </c>
      <c r="T1033" s="72" t="s">
        <v>3391</v>
      </c>
      <c r="U1033" s="72" t="s">
        <v>35</v>
      </c>
      <c r="V1033" s="72"/>
    </row>
    <row r="1034" ht="87" customHeight="1" spans="1:22">
      <c r="A1034" s="11">
        <v>1030</v>
      </c>
      <c r="B1034" s="72" t="s">
        <v>3371</v>
      </c>
      <c r="C1034" s="72" t="s">
        <v>3392</v>
      </c>
      <c r="D1034" s="72" t="s">
        <v>27</v>
      </c>
      <c r="E1034" s="72" t="s">
        <v>69</v>
      </c>
      <c r="F1034" s="72" t="s">
        <v>49</v>
      </c>
      <c r="G1034" s="179">
        <v>2021.01</v>
      </c>
      <c r="H1034" s="179">
        <v>2021.12</v>
      </c>
      <c r="I1034" s="72" t="s">
        <v>3393</v>
      </c>
      <c r="J1034" s="72" t="s">
        <v>3394</v>
      </c>
      <c r="K1034" s="72">
        <v>11</v>
      </c>
      <c r="L1034" s="72">
        <v>10</v>
      </c>
      <c r="M1034" s="26">
        <v>0</v>
      </c>
      <c r="N1034" s="72">
        <v>1</v>
      </c>
      <c r="O1034" s="27">
        <v>29</v>
      </c>
      <c r="P1034" s="72">
        <v>4</v>
      </c>
      <c r="Q1034" s="72">
        <v>0</v>
      </c>
      <c r="R1034" s="72">
        <v>25</v>
      </c>
      <c r="S1034" s="72" t="s">
        <v>3395</v>
      </c>
      <c r="T1034" s="72" t="s">
        <v>3396</v>
      </c>
      <c r="U1034" s="72" t="s">
        <v>35</v>
      </c>
      <c r="V1034" s="72"/>
    </row>
    <row r="1035" ht="87" customHeight="1" spans="1:22">
      <c r="A1035" s="11">
        <v>1031</v>
      </c>
      <c r="B1035" s="72" t="s">
        <v>3371</v>
      </c>
      <c r="C1035" s="72" t="s">
        <v>3392</v>
      </c>
      <c r="D1035" s="72" t="s">
        <v>27</v>
      </c>
      <c r="E1035" s="72" t="s">
        <v>3397</v>
      </c>
      <c r="F1035" s="72" t="s">
        <v>49</v>
      </c>
      <c r="G1035" s="179">
        <v>2021.03</v>
      </c>
      <c r="H1035" s="179">
        <v>2021.12</v>
      </c>
      <c r="I1035" s="72" t="s">
        <v>3398</v>
      </c>
      <c r="J1035" s="72" t="s">
        <v>3399</v>
      </c>
      <c r="K1035" s="72">
        <v>9</v>
      </c>
      <c r="L1035" s="72">
        <v>8</v>
      </c>
      <c r="M1035" s="26">
        <v>0</v>
      </c>
      <c r="N1035" s="72">
        <v>1</v>
      </c>
      <c r="O1035" s="27">
        <v>45</v>
      </c>
      <c r="P1035" s="72">
        <v>4</v>
      </c>
      <c r="Q1035" s="72">
        <v>0</v>
      </c>
      <c r="R1035" s="72">
        <v>41</v>
      </c>
      <c r="S1035" s="72" t="s">
        <v>3400</v>
      </c>
      <c r="T1035" s="72" t="s">
        <v>3396</v>
      </c>
      <c r="U1035" s="72" t="s">
        <v>35</v>
      </c>
      <c r="V1035" s="72"/>
    </row>
    <row r="1036" ht="87" customHeight="1" spans="1:22">
      <c r="A1036" s="11">
        <v>1032</v>
      </c>
      <c r="B1036" s="72" t="s">
        <v>3371</v>
      </c>
      <c r="C1036" s="72" t="s">
        <v>3392</v>
      </c>
      <c r="D1036" s="72" t="s">
        <v>27</v>
      </c>
      <c r="E1036" s="72" t="s">
        <v>3401</v>
      </c>
      <c r="F1036" s="72" t="s">
        <v>49</v>
      </c>
      <c r="G1036" s="179">
        <v>2021.11</v>
      </c>
      <c r="H1036" s="179">
        <v>2021.12</v>
      </c>
      <c r="I1036" s="72" t="s">
        <v>3402</v>
      </c>
      <c r="J1036" s="72" t="s">
        <v>3403</v>
      </c>
      <c r="K1036" s="72">
        <v>10.5</v>
      </c>
      <c r="L1036" s="72">
        <v>10</v>
      </c>
      <c r="M1036" s="26">
        <v>0</v>
      </c>
      <c r="N1036" s="72">
        <v>0.5</v>
      </c>
      <c r="O1036" s="27">
        <v>68</v>
      </c>
      <c r="P1036" s="72">
        <v>12</v>
      </c>
      <c r="Q1036" s="72">
        <v>0</v>
      </c>
      <c r="R1036" s="72">
        <v>56</v>
      </c>
      <c r="S1036" s="72" t="s">
        <v>3404</v>
      </c>
      <c r="T1036" s="72" t="s">
        <v>3405</v>
      </c>
      <c r="U1036" s="72" t="s">
        <v>35</v>
      </c>
      <c r="V1036" s="72"/>
    </row>
    <row r="1037" ht="87" customHeight="1" spans="1:22">
      <c r="A1037" s="11">
        <v>1033</v>
      </c>
      <c r="B1037" s="72" t="s">
        <v>3371</v>
      </c>
      <c r="C1037" s="72" t="s">
        <v>3392</v>
      </c>
      <c r="D1037" s="72" t="s">
        <v>27</v>
      </c>
      <c r="E1037" s="72" t="s">
        <v>69</v>
      </c>
      <c r="F1037" s="72" t="s">
        <v>49</v>
      </c>
      <c r="G1037" s="179">
        <v>2021.11</v>
      </c>
      <c r="H1037" s="179">
        <v>2021.12</v>
      </c>
      <c r="I1037" s="72" t="s">
        <v>3406</v>
      </c>
      <c r="J1037" s="72" t="s">
        <v>3407</v>
      </c>
      <c r="K1037" s="72">
        <v>11</v>
      </c>
      <c r="L1037" s="72">
        <v>10</v>
      </c>
      <c r="M1037" s="26">
        <v>0</v>
      </c>
      <c r="N1037" s="72">
        <v>1</v>
      </c>
      <c r="O1037" s="27">
        <v>32</v>
      </c>
      <c r="P1037" s="72">
        <v>4</v>
      </c>
      <c r="Q1037" s="72">
        <v>0</v>
      </c>
      <c r="R1037" s="72">
        <v>28</v>
      </c>
      <c r="S1037" s="72" t="s">
        <v>3395</v>
      </c>
      <c r="T1037" s="72" t="s">
        <v>3396</v>
      </c>
      <c r="U1037" s="72" t="s">
        <v>67</v>
      </c>
      <c r="V1037" s="72"/>
    </row>
    <row r="1038" ht="87" customHeight="1" spans="1:22">
      <c r="A1038" s="11">
        <v>1034</v>
      </c>
      <c r="B1038" s="72" t="s">
        <v>3371</v>
      </c>
      <c r="C1038" s="72" t="s">
        <v>3408</v>
      </c>
      <c r="D1038" s="72" t="s">
        <v>27</v>
      </c>
      <c r="E1038" s="72" t="s">
        <v>1236</v>
      </c>
      <c r="F1038" s="72" t="s">
        <v>49</v>
      </c>
      <c r="G1038" s="179">
        <v>2021.01</v>
      </c>
      <c r="H1038" s="179">
        <v>2021.07</v>
      </c>
      <c r="I1038" s="72" t="s">
        <v>3409</v>
      </c>
      <c r="J1038" s="72" t="s">
        <v>3410</v>
      </c>
      <c r="K1038" s="72">
        <v>5.5</v>
      </c>
      <c r="L1038" s="72">
        <v>5</v>
      </c>
      <c r="M1038" s="26">
        <v>0</v>
      </c>
      <c r="N1038" s="72">
        <v>0.5</v>
      </c>
      <c r="O1038" s="27">
        <v>4</v>
      </c>
      <c r="P1038" s="72">
        <v>3</v>
      </c>
      <c r="Q1038" s="72">
        <v>0</v>
      </c>
      <c r="R1038" s="72">
        <v>1</v>
      </c>
      <c r="S1038" s="72" t="s">
        <v>3411</v>
      </c>
      <c r="T1038" s="72" t="s">
        <v>3388</v>
      </c>
      <c r="U1038" s="72" t="s">
        <v>35</v>
      </c>
      <c r="V1038" s="72"/>
    </row>
    <row r="1039" ht="87" customHeight="1" spans="1:22">
      <c r="A1039" s="11">
        <v>1035</v>
      </c>
      <c r="B1039" s="72" t="s">
        <v>3371</v>
      </c>
      <c r="C1039" s="72" t="s">
        <v>3408</v>
      </c>
      <c r="D1039" s="72" t="s">
        <v>27</v>
      </c>
      <c r="E1039" s="72" t="s">
        <v>69</v>
      </c>
      <c r="F1039" s="72" t="s">
        <v>49</v>
      </c>
      <c r="G1039" s="179">
        <v>2021.01</v>
      </c>
      <c r="H1039" s="179">
        <v>2021.12</v>
      </c>
      <c r="I1039" s="72" t="s">
        <v>3412</v>
      </c>
      <c r="J1039" s="72" t="s">
        <v>3413</v>
      </c>
      <c r="K1039" s="72">
        <v>11</v>
      </c>
      <c r="L1039" s="72">
        <v>10</v>
      </c>
      <c r="M1039" s="26">
        <v>0</v>
      </c>
      <c r="N1039" s="72">
        <v>1</v>
      </c>
      <c r="O1039" s="27">
        <v>6</v>
      </c>
      <c r="P1039" s="72">
        <v>4</v>
      </c>
      <c r="Q1039" s="72">
        <v>0</v>
      </c>
      <c r="R1039" s="72">
        <v>2</v>
      </c>
      <c r="S1039" s="72" t="s">
        <v>3414</v>
      </c>
      <c r="T1039" s="72" t="s">
        <v>2964</v>
      </c>
      <c r="U1039" s="72" t="s">
        <v>35</v>
      </c>
      <c r="V1039" s="72"/>
    </row>
    <row r="1040" ht="87" customHeight="1" spans="1:22">
      <c r="A1040" s="11">
        <v>1036</v>
      </c>
      <c r="B1040" s="72" t="s">
        <v>3371</v>
      </c>
      <c r="C1040" s="72" t="s">
        <v>3408</v>
      </c>
      <c r="D1040" s="72" t="s">
        <v>27</v>
      </c>
      <c r="E1040" s="72" t="s">
        <v>1236</v>
      </c>
      <c r="F1040" s="72" t="s">
        <v>49</v>
      </c>
      <c r="G1040" s="179">
        <v>2021.01</v>
      </c>
      <c r="H1040" s="179">
        <v>2021.12</v>
      </c>
      <c r="I1040" s="72" t="s">
        <v>3415</v>
      </c>
      <c r="J1040" s="72" t="s">
        <v>3416</v>
      </c>
      <c r="K1040" s="72">
        <v>8.5</v>
      </c>
      <c r="L1040" s="72">
        <v>8</v>
      </c>
      <c r="M1040" s="26">
        <v>0</v>
      </c>
      <c r="N1040" s="72">
        <v>0.5</v>
      </c>
      <c r="O1040" s="27">
        <v>6</v>
      </c>
      <c r="P1040" s="72">
        <v>3</v>
      </c>
      <c r="Q1040" s="72">
        <v>0</v>
      </c>
      <c r="R1040" s="72">
        <v>3</v>
      </c>
      <c r="S1040" s="72" t="s">
        <v>3417</v>
      </c>
      <c r="T1040" s="72" t="s">
        <v>3418</v>
      </c>
      <c r="U1040" s="72" t="s">
        <v>35</v>
      </c>
      <c r="V1040" s="72"/>
    </row>
    <row r="1041" ht="87" customHeight="1" spans="1:22">
      <c r="A1041" s="11">
        <v>1037</v>
      </c>
      <c r="B1041" s="72" t="s">
        <v>3371</v>
      </c>
      <c r="C1041" s="72" t="s">
        <v>3408</v>
      </c>
      <c r="D1041" s="72" t="s">
        <v>27</v>
      </c>
      <c r="E1041" s="72" t="s">
        <v>1236</v>
      </c>
      <c r="F1041" s="72" t="s">
        <v>49</v>
      </c>
      <c r="G1041" s="179">
        <v>2021.06</v>
      </c>
      <c r="H1041" s="179">
        <v>2021.12</v>
      </c>
      <c r="I1041" s="72" t="s">
        <v>3419</v>
      </c>
      <c r="J1041" s="72" t="s">
        <v>3420</v>
      </c>
      <c r="K1041" s="72">
        <v>9.5</v>
      </c>
      <c r="L1041" s="72">
        <v>9</v>
      </c>
      <c r="M1041" s="26">
        <v>0</v>
      </c>
      <c r="N1041" s="72">
        <v>0.5</v>
      </c>
      <c r="O1041" s="27">
        <v>6</v>
      </c>
      <c r="P1041" s="72">
        <v>3</v>
      </c>
      <c r="Q1041" s="72">
        <v>0</v>
      </c>
      <c r="R1041" s="72">
        <v>3</v>
      </c>
      <c r="S1041" s="72" t="s">
        <v>3421</v>
      </c>
      <c r="T1041" s="72" t="s">
        <v>3422</v>
      </c>
      <c r="U1041" s="72" t="s">
        <v>35</v>
      </c>
      <c r="V1041" s="72"/>
    </row>
    <row r="1042" ht="87" customHeight="1" spans="1:22">
      <c r="A1042" s="11">
        <v>1038</v>
      </c>
      <c r="B1042" s="72" t="s">
        <v>3371</v>
      </c>
      <c r="C1042" s="72" t="s">
        <v>3408</v>
      </c>
      <c r="D1042" s="72" t="s">
        <v>27</v>
      </c>
      <c r="E1042" s="72" t="s">
        <v>1236</v>
      </c>
      <c r="F1042" s="72" t="s">
        <v>49</v>
      </c>
      <c r="G1042" s="179">
        <v>2021.07</v>
      </c>
      <c r="H1042" s="179">
        <v>2021.12</v>
      </c>
      <c r="I1042" s="72" t="s">
        <v>3423</v>
      </c>
      <c r="J1042" s="72" t="s">
        <v>3424</v>
      </c>
      <c r="K1042" s="72">
        <v>11</v>
      </c>
      <c r="L1042" s="72">
        <v>10</v>
      </c>
      <c r="M1042" s="26">
        <v>0</v>
      </c>
      <c r="N1042" s="72">
        <v>1</v>
      </c>
      <c r="O1042" s="27">
        <v>8</v>
      </c>
      <c r="P1042" s="72">
        <v>4</v>
      </c>
      <c r="Q1042" s="72">
        <v>0</v>
      </c>
      <c r="R1042" s="72">
        <v>4</v>
      </c>
      <c r="S1042" s="72" t="s">
        <v>3425</v>
      </c>
      <c r="T1042" s="72" t="s">
        <v>2964</v>
      </c>
      <c r="U1042" s="72" t="s">
        <v>35</v>
      </c>
      <c r="V1042" s="72"/>
    </row>
    <row r="1043" ht="87" customHeight="1" spans="1:22">
      <c r="A1043" s="11">
        <v>1039</v>
      </c>
      <c r="B1043" s="72" t="s">
        <v>3371</v>
      </c>
      <c r="C1043" s="72" t="s">
        <v>3426</v>
      </c>
      <c r="D1043" s="72" t="s">
        <v>27</v>
      </c>
      <c r="E1043" s="72" t="s">
        <v>48</v>
      </c>
      <c r="F1043" s="72" t="s">
        <v>49</v>
      </c>
      <c r="G1043" s="179">
        <v>2021.03</v>
      </c>
      <c r="H1043" s="179">
        <v>2021.06</v>
      </c>
      <c r="I1043" s="72" t="s">
        <v>3427</v>
      </c>
      <c r="J1043" s="72" t="s">
        <v>3428</v>
      </c>
      <c r="K1043" s="72">
        <v>7</v>
      </c>
      <c r="L1043" s="72">
        <v>6</v>
      </c>
      <c r="M1043" s="26">
        <v>0</v>
      </c>
      <c r="N1043" s="72">
        <v>1</v>
      </c>
      <c r="O1043" s="27">
        <v>12</v>
      </c>
      <c r="P1043" s="72">
        <v>4</v>
      </c>
      <c r="Q1043" s="72">
        <v>0</v>
      </c>
      <c r="R1043" s="72">
        <v>8</v>
      </c>
      <c r="S1043" s="72" t="s">
        <v>3429</v>
      </c>
      <c r="T1043" s="72" t="s">
        <v>134</v>
      </c>
      <c r="U1043" s="72" t="s">
        <v>35</v>
      </c>
      <c r="V1043" s="72"/>
    </row>
    <row r="1044" ht="87" customHeight="1" spans="1:22">
      <c r="A1044" s="11">
        <v>1040</v>
      </c>
      <c r="B1044" s="72" t="s">
        <v>3371</v>
      </c>
      <c r="C1044" s="72" t="s">
        <v>3426</v>
      </c>
      <c r="D1044" s="72" t="s">
        <v>27</v>
      </c>
      <c r="E1044" s="72" t="s">
        <v>275</v>
      </c>
      <c r="F1044" s="72" t="s">
        <v>49</v>
      </c>
      <c r="G1044" s="179">
        <v>2021.08</v>
      </c>
      <c r="H1044" s="179">
        <v>2021.12</v>
      </c>
      <c r="I1044" s="72" t="s">
        <v>3430</v>
      </c>
      <c r="J1044" s="72" t="s">
        <v>3431</v>
      </c>
      <c r="K1044" s="72">
        <v>10</v>
      </c>
      <c r="L1044" s="72">
        <v>9</v>
      </c>
      <c r="M1044" s="26">
        <v>0</v>
      </c>
      <c r="N1044" s="72">
        <v>1</v>
      </c>
      <c r="O1044" s="27">
        <v>5</v>
      </c>
      <c r="P1044" s="72">
        <v>1</v>
      </c>
      <c r="Q1044" s="72">
        <v>0</v>
      </c>
      <c r="R1044" s="72">
        <v>4</v>
      </c>
      <c r="S1044" s="72" t="s">
        <v>3432</v>
      </c>
      <c r="T1044" s="72" t="s">
        <v>134</v>
      </c>
      <c r="U1044" s="72" t="s">
        <v>35</v>
      </c>
      <c r="V1044" s="72"/>
    </row>
    <row r="1045" ht="87" customHeight="1" spans="1:22">
      <c r="A1045" s="11">
        <v>1041</v>
      </c>
      <c r="B1045" s="72" t="s">
        <v>3371</v>
      </c>
      <c r="C1045" s="72" t="s">
        <v>3433</v>
      </c>
      <c r="D1045" s="72" t="s">
        <v>27</v>
      </c>
      <c r="E1045" s="72" t="s">
        <v>1236</v>
      </c>
      <c r="F1045" s="72" t="s">
        <v>49</v>
      </c>
      <c r="G1045" s="179">
        <v>2021.11</v>
      </c>
      <c r="H1045" s="179">
        <v>2021.12</v>
      </c>
      <c r="I1045" s="72" t="s">
        <v>3434</v>
      </c>
      <c r="J1045" s="72" t="s">
        <v>3435</v>
      </c>
      <c r="K1045" s="72">
        <v>6</v>
      </c>
      <c r="L1045" s="72">
        <v>5</v>
      </c>
      <c r="M1045" s="26">
        <v>0</v>
      </c>
      <c r="N1045" s="72">
        <v>1</v>
      </c>
      <c r="O1045" s="27">
        <v>10</v>
      </c>
      <c r="P1045" s="72">
        <v>4</v>
      </c>
      <c r="Q1045" s="72">
        <v>0</v>
      </c>
      <c r="R1045" s="72">
        <v>6</v>
      </c>
      <c r="S1045" s="72" t="s">
        <v>3395</v>
      </c>
      <c r="T1045" s="72" t="s">
        <v>3436</v>
      </c>
      <c r="U1045" s="72" t="s">
        <v>35</v>
      </c>
      <c r="V1045" s="72"/>
    </row>
    <row r="1046" ht="87" customHeight="1" spans="1:22">
      <c r="A1046" s="11">
        <v>1042</v>
      </c>
      <c r="B1046" s="72" t="s">
        <v>3371</v>
      </c>
      <c r="C1046" s="72" t="s">
        <v>3433</v>
      </c>
      <c r="D1046" s="72" t="s">
        <v>27</v>
      </c>
      <c r="E1046" s="72" t="s">
        <v>3437</v>
      </c>
      <c r="F1046" s="72" t="s">
        <v>54</v>
      </c>
      <c r="G1046" s="179">
        <v>2021.01</v>
      </c>
      <c r="H1046" s="179">
        <v>2021.05</v>
      </c>
      <c r="I1046" s="72" t="s">
        <v>3438</v>
      </c>
      <c r="J1046" s="72" t="s">
        <v>3439</v>
      </c>
      <c r="K1046" s="72">
        <v>10.3</v>
      </c>
      <c r="L1046" s="72">
        <v>10</v>
      </c>
      <c r="M1046" s="26">
        <v>0</v>
      </c>
      <c r="N1046" s="72">
        <v>0.3</v>
      </c>
      <c r="O1046" s="27">
        <v>16</v>
      </c>
      <c r="P1046" s="72">
        <v>16</v>
      </c>
      <c r="Q1046" s="72">
        <v>0</v>
      </c>
      <c r="R1046" s="72">
        <v>0</v>
      </c>
      <c r="S1046" s="72" t="s">
        <v>3440</v>
      </c>
      <c r="T1046" s="72" t="s">
        <v>3441</v>
      </c>
      <c r="U1046" s="72" t="s">
        <v>35</v>
      </c>
      <c r="V1046" s="72"/>
    </row>
    <row r="1047" ht="87" customHeight="1" spans="1:22">
      <c r="A1047" s="11">
        <v>1043</v>
      </c>
      <c r="B1047" s="72" t="s">
        <v>3371</v>
      </c>
      <c r="C1047" s="72" t="s">
        <v>3433</v>
      </c>
      <c r="D1047" s="72" t="s">
        <v>27</v>
      </c>
      <c r="E1047" s="72" t="s">
        <v>1314</v>
      </c>
      <c r="F1047" s="72" t="s">
        <v>29</v>
      </c>
      <c r="G1047" s="179" t="s">
        <v>748</v>
      </c>
      <c r="H1047" s="179" t="s">
        <v>748</v>
      </c>
      <c r="I1047" s="72" t="s">
        <v>3442</v>
      </c>
      <c r="J1047" s="72" t="s">
        <v>3443</v>
      </c>
      <c r="K1047" s="72">
        <v>5.1</v>
      </c>
      <c r="L1047" s="72">
        <v>5</v>
      </c>
      <c r="M1047" s="26">
        <v>0</v>
      </c>
      <c r="N1047" s="72">
        <v>0.1</v>
      </c>
      <c r="O1047" s="27">
        <v>14</v>
      </c>
      <c r="P1047" s="72">
        <v>8</v>
      </c>
      <c r="Q1047" s="72">
        <v>0</v>
      </c>
      <c r="R1047" s="72">
        <v>6</v>
      </c>
      <c r="S1047" s="72" t="s">
        <v>3440</v>
      </c>
      <c r="T1047" s="72" t="s">
        <v>3441</v>
      </c>
      <c r="U1047" s="72" t="s">
        <v>35</v>
      </c>
      <c r="V1047" s="72"/>
    </row>
    <row r="1048" ht="87" customHeight="1" spans="1:22">
      <c r="A1048" s="11">
        <v>1044</v>
      </c>
      <c r="B1048" s="72" t="s">
        <v>3371</v>
      </c>
      <c r="C1048" s="72" t="s">
        <v>3433</v>
      </c>
      <c r="D1048" s="72" t="s">
        <v>27</v>
      </c>
      <c r="E1048" s="72" t="s">
        <v>1314</v>
      </c>
      <c r="F1048" s="72" t="s">
        <v>29</v>
      </c>
      <c r="G1048" s="179" t="s">
        <v>38</v>
      </c>
      <c r="H1048" s="179" t="s">
        <v>38</v>
      </c>
      <c r="I1048" s="72" t="s">
        <v>3444</v>
      </c>
      <c r="J1048" s="72" t="s">
        <v>3445</v>
      </c>
      <c r="K1048" s="72">
        <v>3.1</v>
      </c>
      <c r="L1048" s="72">
        <v>3</v>
      </c>
      <c r="M1048" s="26">
        <v>0</v>
      </c>
      <c r="N1048" s="72">
        <v>0.1</v>
      </c>
      <c r="O1048" s="27">
        <v>5</v>
      </c>
      <c r="P1048" s="72">
        <v>2</v>
      </c>
      <c r="Q1048" s="72">
        <v>0</v>
      </c>
      <c r="R1048" s="72">
        <v>3</v>
      </c>
      <c r="S1048" s="72" t="s">
        <v>3440</v>
      </c>
      <c r="T1048" s="72" t="s">
        <v>3441</v>
      </c>
      <c r="U1048" s="72" t="s">
        <v>35</v>
      </c>
      <c r="V1048" s="72"/>
    </row>
    <row r="1049" ht="87" customHeight="1" spans="1:22">
      <c r="A1049" s="11">
        <v>1045</v>
      </c>
      <c r="B1049" s="72" t="s">
        <v>3371</v>
      </c>
      <c r="C1049" s="72" t="s">
        <v>3446</v>
      </c>
      <c r="D1049" s="72" t="s">
        <v>27</v>
      </c>
      <c r="E1049" s="72" t="s">
        <v>2391</v>
      </c>
      <c r="F1049" s="72" t="s">
        <v>54</v>
      </c>
      <c r="G1049" s="179">
        <v>2021.09</v>
      </c>
      <c r="H1049" s="179">
        <v>2021.1</v>
      </c>
      <c r="I1049" s="72" t="s">
        <v>3447</v>
      </c>
      <c r="J1049" s="72" t="s">
        <v>3448</v>
      </c>
      <c r="K1049" s="72">
        <v>6.5</v>
      </c>
      <c r="L1049" s="72">
        <v>5</v>
      </c>
      <c r="M1049" s="26">
        <v>0</v>
      </c>
      <c r="N1049" s="72">
        <v>1.5</v>
      </c>
      <c r="O1049" s="27">
        <v>11</v>
      </c>
      <c r="P1049" s="72">
        <v>5</v>
      </c>
      <c r="Q1049" s="72">
        <v>0</v>
      </c>
      <c r="R1049" s="72">
        <v>6</v>
      </c>
      <c r="S1049" s="72" t="s">
        <v>3449</v>
      </c>
      <c r="T1049" s="72" t="s">
        <v>134</v>
      </c>
      <c r="U1049" s="72" t="s">
        <v>35</v>
      </c>
      <c r="V1049" s="72"/>
    </row>
    <row r="1050" ht="87" customHeight="1" spans="1:22">
      <c r="A1050" s="11">
        <v>1046</v>
      </c>
      <c r="B1050" s="72" t="s">
        <v>3371</v>
      </c>
      <c r="C1050" s="72" t="s">
        <v>3446</v>
      </c>
      <c r="D1050" s="72" t="s">
        <v>27</v>
      </c>
      <c r="E1050" s="72" t="s">
        <v>3450</v>
      </c>
      <c r="F1050" s="72" t="s">
        <v>54</v>
      </c>
      <c r="G1050" s="179">
        <v>2021.09</v>
      </c>
      <c r="H1050" s="179">
        <v>2021.1</v>
      </c>
      <c r="I1050" s="72" t="s">
        <v>3451</v>
      </c>
      <c r="J1050" s="72" t="s">
        <v>3452</v>
      </c>
      <c r="K1050" s="72">
        <v>6.5</v>
      </c>
      <c r="L1050" s="72">
        <v>6</v>
      </c>
      <c r="M1050" s="26">
        <v>0</v>
      </c>
      <c r="N1050" s="72">
        <v>0.5</v>
      </c>
      <c r="O1050" s="27">
        <v>26</v>
      </c>
      <c r="P1050" s="72">
        <v>11</v>
      </c>
      <c r="Q1050" s="72">
        <v>0</v>
      </c>
      <c r="R1050" s="72">
        <v>15</v>
      </c>
      <c r="S1050" s="72" t="s">
        <v>3453</v>
      </c>
      <c r="T1050" s="72" t="s">
        <v>3454</v>
      </c>
      <c r="U1050" s="72" t="s">
        <v>35</v>
      </c>
      <c r="V1050" s="72"/>
    </row>
    <row r="1051" ht="87" customHeight="1" spans="1:22">
      <c r="A1051" s="11">
        <v>1047</v>
      </c>
      <c r="B1051" s="72" t="s">
        <v>3371</v>
      </c>
      <c r="C1051" s="72" t="s">
        <v>3446</v>
      </c>
      <c r="D1051" s="72" t="s">
        <v>27</v>
      </c>
      <c r="E1051" s="72" t="s">
        <v>1517</v>
      </c>
      <c r="F1051" s="72" t="s">
        <v>54</v>
      </c>
      <c r="G1051" s="179">
        <v>2021.01</v>
      </c>
      <c r="H1051" s="179">
        <v>2021.11</v>
      </c>
      <c r="I1051" s="72" t="s">
        <v>3455</v>
      </c>
      <c r="J1051" s="59" t="s">
        <v>3456</v>
      </c>
      <c r="K1051" s="72">
        <v>11</v>
      </c>
      <c r="L1051" s="72">
        <v>10</v>
      </c>
      <c r="M1051" s="26">
        <v>0</v>
      </c>
      <c r="N1051" s="72">
        <v>1</v>
      </c>
      <c r="O1051" s="27">
        <v>24</v>
      </c>
      <c r="P1051" s="72">
        <v>4</v>
      </c>
      <c r="Q1051" s="72">
        <v>0</v>
      </c>
      <c r="R1051" s="72">
        <v>20</v>
      </c>
      <c r="S1051" s="72" t="s">
        <v>3457</v>
      </c>
      <c r="T1051" s="72" t="s">
        <v>3458</v>
      </c>
      <c r="U1051" s="72" t="s">
        <v>35</v>
      </c>
      <c r="V1051" s="72"/>
    </row>
    <row r="1052" ht="87" customHeight="1" spans="1:22">
      <c r="A1052" s="11">
        <v>1048</v>
      </c>
      <c r="B1052" s="72" t="s">
        <v>3371</v>
      </c>
      <c r="C1052" s="72" t="s">
        <v>3446</v>
      </c>
      <c r="D1052" s="72" t="s">
        <v>27</v>
      </c>
      <c r="E1052" s="72" t="s">
        <v>1924</v>
      </c>
      <c r="F1052" s="72" t="s">
        <v>54</v>
      </c>
      <c r="G1052" s="179">
        <v>2021.01</v>
      </c>
      <c r="H1052" s="179">
        <v>2021.11</v>
      </c>
      <c r="I1052" s="72" t="s">
        <v>3459</v>
      </c>
      <c r="J1052" s="72" t="s">
        <v>3460</v>
      </c>
      <c r="K1052" s="72">
        <v>16</v>
      </c>
      <c r="L1052" s="72">
        <v>14</v>
      </c>
      <c r="M1052" s="26">
        <v>0</v>
      </c>
      <c r="N1052" s="72">
        <v>2</v>
      </c>
      <c r="O1052" s="27">
        <v>29</v>
      </c>
      <c r="P1052" s="72">
        <v>4</v>
      </c>
      <c r="Q1052" s="72">
        <v>0</v>
      </c>
      <c r="R1052" s="72">
        <v>25</v>
      </c>
      <c r="S1052" s="72" t="s">
        <v>3461</v>
      </c>
      <c r="T1052" s="72" t="s">
        <v>3462</v>
      </c>
      <c r="U1052" s="72" t="s">
        <v>35</v>
      </c>
      <c r="V1052" s="72"/>
    </row>
    <row r="1053" ht="87" customHeight="1" spans="1:22">
      <c r="A1053" s="11">
        <v>1049</v>
      </c>
      <c r="B1053" s="72" t="s">
        <v>3371</v>
      </c>
      <c r="C1053" s="72" t="s">
        <v>3463</v>
      </c>
      <c r="D1053" s="72" t="s">
        <v>27</v>
      </c>
      <c r="E1053" s="72" t="s">
        <v>297</v>
      </c>
      <c r="F1053" s="72" t="s">
        <v>49</v>
      </c>
      <c r="G1053" s="179">
        <v>2021.03</v>
      </c>
      <c r="H1053" s="179">
        <v>2021.05</v>
      </c>
      <c r="I1053" s="72" t="s">
        <v>3464</v>
      </c>
      <c r="J1053" s="72" t="s">
        <v>3465</v>
      </c>
      <c r="K1053" s="72">
        <v>7</v>
      </c>
      <c r="L1053" s="72">
        <v>6</v>
      </c>
      <c r="M1053" s="26">
        <v>0</v>
      </c>
      <c r="N1053" s="72">
        <v>1</v>
      </c>
      <c r="O1053" s="27">
        <v>4</v>
      </c>
      <c r="P1053" s="72">
        <v>2</v>
      </c>
      <c r="Q1053" s="72">
        <v>2</v>
      </c>
      <c r="R1053" s="72">
        <v>0</v>
      </c>
      <c r="S1053" s="72" t="s">
        <v>3466</v>
      </c>
      <c r="T1053" s="72" t="s">
        <v>3467</v>
      </c>
      <c r="U1053" s="72" t="s">
        <v>35</v>
      </c>
      <c r="V1053" s="72"/>
    </row>
    <row r="1054" ht="87" customHeight="1" spans="1:22">
      <c r="A1054" s="11">
        <v>1050</v>
      </c>
      <c r="B1054" s="72" t="s">
        <v>3371</v>
      </c>
      <c r="C1054" s="72" t="s">
        <v>3463</v>
      </c>
      <c r="D1054" s="72" t="s">
        <v>27</v>
      </c>
      <c r="E1054" s="72" t="s">
        <v>1236</v>
      </c>
      <c r="F1054" s="72" t="s">
        <v>49</v>
      </c>
      <c r="G1054" s="179">
        <v>2021.04</v>
      </c>
      <c r="H1054" s="179">
        <v>2021.08</v>
      </c>
      <c r="I1054" s="72" t="s">
        <v>3468</v>
      </c>
      <c r="J1054" s="72" t="s">
        <v>3469</v>
      </c>
      <c r="K1054" s="72">
        <v>11</v>
      </c>
      <c r="L1054" s="72">
        <v>10</v>
      </c>
      <c r="M1054" s="26">
        <v>0</v>
      </c>
      <c r="N1054" s="72">
        <v>1</v>
      </c>
      <c r="O1054" s="27">
        <v>4</v>
      </c>
      <c r="P1054" s="72">
        <v>3</v>
      </c>
      <c r="Q1054" s="72">
        <v>1</v>
      </c>
      <c r="R1054" s="72">
        <v>0</v>
      </c>
      <c r="S1054" s="14" t="s">
        <v>3470</v>
      </c>
      <c r="T1054" s="72" t="s">
        <v>3388</v>
      </c>
      <c r="U1054" s="72" t="s">
        <v>35</v>
      </c>
      <c r="V1054" s="72"/>
    </row>
    <row r="1055" ht="87" customHeight="1" spans="1:22">
      <c r="A1055" s="11">
        <v>1051</v>
      </c>
      <c r="B1055" s="72" t="s">
        <v>3371</v>
      </c>
      <c r="C1055" s="72" t="s">
        <v>3463</v>
      </c>
      <c r="D1055" s="72" t="s">
        <v>27</v>
      </c>
      <c r="E1055" s="72" t="s">
        <v>1236</v>
      </c>
      <c r="F1055" s="72" t="s">
        <v>49</v>
      </c>
      <c r="G1055" s="179">
        <v>2021.01</v>
      </c>
      <c r="H1055" s="179">
        <v>2021.05</v>
      </c>
      <c r="I1055" s="72" t="s">
        <v>3471</v>
      </c>
      <c r="J1055" s="72" t="s">
        <v>3472</v>
      </c>
      <c r="K1055" s="72">
        <v>10.5</v>
      </c>
      <c r="L1055" s="72">
        <v>10</v>
      </c>
      <c r="M1055" s="26">
        <v>0</v>
      </c>
      <c r="N1055" s="72">
        <v>0.5</v>
      </c>
      <c r="O1055" s="27">
        <v>4</v>
      </c>
      <c r="P1055" s="72">
        <v>4</v>
      </c>
      <c r="Q1055" s="72">
        <v>0</v>
      </c>
      <c r="R1055" s="72">
        <v>0</v>
      </c>
      <c r="S1055" s="72" t="s">
        <v>3473</v>
      </c>
      <c r="T1055" s="72" t="s">
        <v>3388</v>
      </c>
      <c r="U1055" s="72" t="s">
        <v>35</v>
      </c>
      <c r="V1055" s="72"/>
    </row>
    <row r="1056" ht="87" customHeight="1" spans="1:22">
      <c r="A1056" s="11">
        <v>1052</v>
      </c>
      <c r="B1056" s="72" t="s">
        <v>3371</v>
      </c>
      <c r="C1056" s="72" t="s">
        <v>3463</v>
      </c>
      <c r="D1056" s="72" t="s">
        <v>27</v>
      </c>
      <c r="E1056" s="72" t="s">
        <v>297</v>
      </c>
      <c r="F1056" s="72" t="s">
        <v>49</v>
      </c>
      <c r="G1056" s="179">
        <v>2021.03</v>
      </c>
      <c r="H1056" s="179">
        <v>2021.05</v>
      </c>
      <c r="I1056" s="72" t="s">
        <v>3474</v>
      </c>
      <c r="J1056" s="72" t="s">
        <v>3475</v>
      </c>
      <c r="K1056" s="72">
        <v>10.5</v>
      </c>
      <c r="L1056" s="72">
        <v>10</v>
      </c>
      <c r="M1056" s="26">
        <v>0</v>
      </c>
      <c r="N1056" s="72">
        <v>0.5</v>
      </c>
      <c r="O1056" s="27">
        <v>7</v>
      </c>
      <c r="P1056" s="72">
        <v>6</v>
      </c>
      <c r="Q1056" s="72">
        <v>1</v>
      </c>
      <c r="R1056" s="72">
        <v>0</v>
      </c>
      <c r="S1056" s="72" t="s">
        <v>3476</v>
      </c>
      <c r="T1056" s="72" t="s">
        <v>3477</v>
      </c>
      <c r="U1056" s="72" t="s">
        <v>35</v>
      </c>
      <c r="V1056" s="72"/>
    </row>
    <row r="1057" ht="87" customHeight="1" spans="1:22">
      <c r="A1057" s="11">
        <v>1053</v>
      </c>
      <c r="B1057" s="72" t="s">
        <v>3371</v>
      </c>
      <c r="C1057" s="72" t="s">
        <v>3478</v>
      </c>
      <c r="D1057" s="72" t="s">
        <v>27</v>
      </c>
      <c r="E1057" s="72" t="s">
        <v>69</v>
      </c>
      <c r="F1057" s="72" t="s">
        <v>49</v>
      </c>
      <c r="G1057" s="179">
        <v>2021.01</v>
      </c>
      <c r="H1057" s="179">
        <v>2021.05</v>
      </c>
      <c r="I1057" s="72" t="s">
        <v>3479</v>
      </c>
      <c r="J1057" s="72" t="s">
        <v>3480</v>
      </c>
      <c r="K1057" s="72">
        <v>10</v>
      </c>
      <c r="L1057" s="72">
        <v>6</v>
      </c>
      <c r="M1057" s="26">
        <v>0</v>
      </c>
      <c r="N1057" s="72">
        <v>4</v>
      </c>
      <c r="O1057" s="27">
        <v>25</v>
      </c>
      <c r="P1057" s="72">
        <v>5</v>
      </c>
      <c r="Q1057" s="72">
        <v>0</v>
      </c>
      <c r="R1057" s="72">
        <v>20</v>
      </c>
      <c r="S1057" s="72" t="s">
        <v>3481</v>
      </c>
      <c r="T1057" s="72" t="s">
        <v>73</v>
      </c>
      <c r="U1057" s="72" t="s">
        <v>35</v>
      </c>
      <c r="V1057" s="72"/>
    </row>
    <row r="1058" ht="87" customHeight="1" spans="1:22">
      <c r="A1058" s="11">
        <v>1054</v>
      </c>
      <c r="B1058" s="72" t="s">
        <v>3371</v>
      </c>
      <c r="C1058" s="72" t="s">
        <v>3478</v>
      </c>
      <c r="D1058" s="72" t="s">
        <v>27</v>
      </c>
      <c r="E1058" s="72" t="s">
        <v>3482</v>
      </c>
      <c r="F1058" s="72" t="s">
        <v>49</v>
      </c>
      <c r="G1058" s="179">
        <v>2021.01</v>
      </c>
      <c r="H1058" s="179">
        <v>2021.12</v>
      </c>
      <c r="I1058" s="72" t="s">
        <v>3483</v>
      </c>
      <c r="J1058" s="72" t="s">
        <v>3484</v>
      </c>
      <c r="K1058" s="72">
        <v>18.3</v>
      </c>
      <c r="L1058" s="72">
        <v>15</v>
      </c>
      <c r="M1058" s="72">
        <v>0</v>
      </c>
      <c r="N1058" s="72">
        <v>3.3</v>
      </c>
      <c r="O1058" s="27">
        <v>30</v>
      </c>
      <c r="P1058" s="72">
        <v>10</v>
      </c>
      <c r="Q1058" s="72">
        <v>0</v>
      </c>
      <c r="R1058" s="72">
        <v>20</v>
      </c>
      <c r="S1058" s="72" t="s">
        <v>3485</v>
      </c>
      <c r="T1058" s="72" t="s">
        <v>3388</v>
      </c>
      <c r="U1058" s="26" t="s">
        <v>35</v>
      </c>
      <c r="V1058" s="72"/>
    </row>
    <row r="1059" ht="87" customHeight="1" spans="1:22">
      <c r="A1059" s="11">
        <v>1055</v>
      </c>
      <c r="B1059" s="72" t="s">
        <v>3371</v>
      </c>
      <c r="C1059" s="72" t="s">
        <v>3478</v>
      </c>
      <c r="D1059" s="72" t="s">
        <v>27</v>
      </c>
      <c r="E1059" s="72" t="s">
        <v>3401</v>
      </c>
      <c r="F1059" s="72" t="s">
        <v>49</v>
      </c>
      <c r="G1059" s="179">
        <v>2021.09</v>
      </c>
      <c r="H1059" s="179">
        <v>2021.1</v>
      </c>
      <c r="I1059" s="72" t="s">
        <v>3486</v>
      </c>
      <c r="J1059" s="72" t="s">
        <v>3487</v>
      </c>
      <c r="K1059" s="72">
        <v>3.2</v>
      </c>
      <c r="L1059" s="72">
        <v>3</v>
      </c>
      <c r="M1059" s="26">
        <v>0</v>
      </c>
      <c r="N1059" s="72">
        <v>0.2</v>
      </c>
      <c r="O1059" s="27">
        <v>15</v>
      </c>
      <c r="P1059" s="72">
        <v>7</v>
      </c>
      <c r="Q1059" s="72">
        <v>0</v>
      </c>
      <c r="R1059" s="72">
        <v>8</v>
      </c>
      <c r="S1059" s="72" t="s">
        <v>3488</v>
      </c>
      <c r="T1059" s="72" t="s">
        <v>3388</v>
      </c>
      <c r="U1059" s="72" t="s">
        <v>35</v>
      </c>
      <c r="V1059" s="72"/>
    </row>
    <row r="1060" ht="87" customHeight="1" spans="1:22">
      <c r="A1060" s="11">
        <v>1056</v>
      </c>
      <c r="B1060" s="72" t="s">
        <v>3371</v>
      </c>
      <c r="C1060" s="72" t="s">
        <v>3489</v>
      </c>
      <c r="D1060" s="72" t="s">
        <v>27</v>
      </c>
      <c r="E1060" s="72" t="s">
        <v>69</v>
      </c>
      <c r="F1060" s="72" t="s">
        <v>49</v>
      </c>
      <c r="G1060" s="179">
        <v>2021.06</v>
      </c>
      <c r="H1060" s="179">
        <v>2021.06</v>
      </c>
      <c r="I1060" s="72" t="s">
        <v>3490</v>
      </c>
      <c r="J1060" s="72" t="s">
        <v>3491</v>
      </c>
      <c r="K1060" s="72">
        <v>7</v>
      </c>
      <c r="L1060" s="72">
        <v>6</v>
      </c>
      <c r="M1060" s="26">
        <v>0</v>
      </c>
      <c r="N1060" s="72">
        <v>1</v>
      </c>
      <c r="O1060" s="27">
        <v>6</v>
      </c>
      <c r="P1060" s="72">
        <v>6</v>
      </c>
      <c r="Q1060" s="72">
        <v>0</v>
      </c>
      <c r="R1060" s="72">
        <v>0</v>
      </c>
      <c r="S1060" s="72" t="s">
        <v>3492</v>
      </c>
      <c r="T1060" s="72" t="s">
        <v>73</v>
      </c>
      <c r="U1060" s="72" t="s">
        <v>35</v>
      </c>
      <c r="V1060" s="72"/>
    </row>
    <row r="1061" ht="87" customHeight="1" spans="1:22">
      <c r="A1061" s="11">
        <v>1057</v>
      </c>
      <c r="B1061" s="72" t="s">
        <v>3371</v>
      </c>
      <c r="C1061" s="72" t="s">
        <v>3489</v>
      </c>
      <c r="D1061" s="72" t="s">
        <v>27</v>
      </c>
      <c r="E1061" s="72" t="s">
        <v>1977</v>
      </c>
      <c r="F1061" s="72" t="s">
        <v>54</v>
      </c>
      <c r="G1061" s="179">
        <v>2021.09</v>
      </c>
      <c r="H1061" s="179">
        <v>2021.09</v>
      </c>
      <c r="I1061" s="72" t="s">
        <v>3493</v>
      </c>
      <c r="J1061" s="72" t="s">
        <v>3494</v>
      </c>
      <c r="K1061" s="72">
        <v>10.5</v>
      </c>
      <c r="L1061" s="72">
        <v>10</v>
      </c>
      <c r="M1061" s="26">
        <v>0</v>
      </c>
      <c r="N1061" s="72">
        <v>0.5</v>
      </c>
      <c r="O1061" s="27">
        <v>7</v>
      </c>
      <c r="P1061" s="72">
        <v>5</v>
      </c>
      <c r="Q1061" s="72">
        <v>0</v>
      </c>
      <c r="R1061" s="72">
        <v>2</v>
      </c>
      <c r="S1061" s="72" t="s">
        <v>3495</v>
      </c>
      <c r="T1061" s="72" t="s">
        <v>3496</v>
      </c>
      <c r="U1061" s="72" t="s">
        <v>35</v>
      </c>
      <c r="V1061" s="72"/>
    </row>
    <row r="1062" ht="87" customHeight="1" spans="1:22">
      <c r="A1062" s="11">
        <v>1058</v>
      </c>
      <c r="B1062" s="72" t="s">
        <v>3371</v>
      </c>
      <c r="C1062" s="72" t="s">
        <v>3489</v>
      </c>
      <c r="D1062" s="72" t="s">
        <v>27</v>
      </c>
      <c r="E1062" s="72" t="s">
        <v>69</v>
      </c>
      <c r="F1062" s="72" t="s">
        <v>49</v>
      </c>
      <c r="G1062" s="179">
        <v>2021.08</v>
      </c>
      <c r="H1062" s="179">
        <v>2021.08</v>
      </c>
      <c r="I1062" s="72" t="s">
        <v>3497</v>
      </c>
      <c r="J1062" s="72" t="s">
        <v>3498</v>
      </c>
      <c r="K1062" s="72">
        <v>11</v>
      </c>
      <c r="L1062" s="72">
        <v>10</v>
      </c>
      <c r="M1062" s="26">
        <v>0</v>
      </c>
      <c r="N1062" s="72">
        <v>1</v>
      </c>
      <c r="O1062" s="27">
        <v>8</v>
      </c>
      <c r="P1062" s="72">
        <v>6</v>
      </c>
      <c r="Q1062" s="72">
        <v>0</v>
      </c>
      <c r="R1062" s="72">
        <v>2</v>
      </c>
      <c r="S1062" s="72" t="s">
        <v>3499</v>
      </c>
      <c r="T1062" s="72" t="s">
        <v>73</v>
      </c>
      <c r="U1062" s="72" t="s">
        <v>35</v>
      </c>
      <c r="V1062" s="72"/>
    </row>
    <row r="1063" ht="87" customHeight="1" spans="1:22">
      <c r="A1063" s="11">
        <v>1059</v>
      </c>
      <c r="B1063" s="72" t="s">
        <v>3371</v>
      </c>
      <c r="C1063" s="72" t="s">
        <v>3489</v>
      </c>
      <c r="D1063" s="72" t="s">
        <v>27</v>
      </c>
      <c r="E1063" s="72" t="s">
        <v>28</v>
      </c>
      <c r="F1063" s="72" t="s">
        <v>49</v>
      </c>
      <c r="G1063" s="179">
        <v>2021.09</v>
      </c>
      <c r="H1063" s="179">
        <v>2021.09</v>
      </c>
      <c r="I1063" s="72" t="s">
        <v>3500</v>
      </c>
      <c r="J1063" s="72" t="s">
        <v>3501</v>
      </c>
      <c r="K1063" s="72">
        <v>5.2</v>
      </c>
      <c r="L1063" s="72">
        <v>5</v>
      </c>
      <c r="M1063" s="26">
        <v>0</v>
      </c>
      <c r="N1063" s="72">
        <v>0.2</v>
      </c>
      <c r="O1063" s="27">
        <v>7</v>
      </c>
      <c r="P1063" s="72">
        <v>5</v>
      </c>
      <c r="Q1063" s="72">
        <v>0</v>
      </c>
      <c r="R1063" s="72">
        <v>2</v>
      </c>
      <c r="S1063" s="72" t="s">
        <v>3502</v>
      </c>
      <c r="T1063" s="72" t="s">
        <v>844</v>
      </c>
      <c r="U1063" s="72" t="s">
        <v>35</v>
      </c>
      <c r="V1063" s="72"/>
    </row>
    <row r="1064" ht="87" customHeight="1" spans="1:22">
      <c r="A1064" s="11">
        <v>1060</v>
      </c>
      <c r="B1064" s="72" t="s">
        <v>3371</v>
      </c>
      <c r="C1064" s="72" t="s">
        <v>3489</v>
      </c>
      <c r="D1064" s="72" t="s">
        <v>27</v>
      </c>
      <c r="E1064" s="72" t="s">
        <v>1314</v>
      </c>
      <c r="F1064" s="72" t="s">
        <v>49</v>
      </c>
      <c r="G1064" s="179">
        <v>2021.1</v>
      </c>
      <c r="H1064" s="179">
        <v>2021.1</v>
      </c>
      <c r="I1064" s="72" t="s">
        <v>3503</v>
      </c>
      <c r="J1064" s="72" t="s">
        <v>3504</v>
      </c>
      <c r="K1064" s="72">
        <v>6.5</v>
      </c>
      <c r="L1064" s="72">
        <v>6</v>
      </c>
      <c r="M1064" s="26">
        <v>0</v>
      </c>
      <c r="N1064" s="72">
        <v>0.5</v>
      </c>
      <c r="O1064" s="27">
        <v>6</v>
      </c>
      <c r="P1064" s="72">
        <v>5</v>
      </c>
      <c r="Q1064" s="72">
        <v>0</v>
      </c>
      <c r="R1064" s="72">
        <v>1</v>
      </c>
      <c r="S1064" s="72" t="s">
        <v>3502</v>
      </c>
      <c r="T1064" s="72" t="s">
        <v>844</v>
      </c>
      <c r="U1064" s="72" t="s">
        <v>35</v>
      </c>
      <c r="V1064" s="72"/>
    </row>
    <row r="1065" ht="87" customHeight="1" spans="1:22">
      <c r="A1065" s="11">
        <v>1061</v>
      </c>
      <c r="B1065" s="72" t="s">
        <v>3371</v>
      </c>
      <c r="C1065" s="72" t="s">
        <v>3505</v>
      </c>
      <c r="D1065" s="72" t="s">
        <v>27</v>
      </c>
      <c r="E1065" s="72" t="s">
        <v>69</v>
      </c>
      <c r="F1065" s="72" t="s">
        <v>49</v>
      </c>
      <c r="G1065" s="179">
        <v>2021.01</v>
      </c>
      <c r="H1065" s="179">
        <v>2021.02</v>
      </c>
      <c r="I1065" s="72" t="s">
        <v>3506</v>
      </c>
      <c r="J1065" s="72" t="s">
        <v>3507</v>
      </c>
      <c r="K1065" s="72">
        <v>10.3</v>
      </c>
      <c r="L1065" s="72">
        <v>10</v>
      </c>
      <c r="M1065" s="26">
        <v>0</v>
      </c>
      <c r="N1065" s="72">
        <v>0.3</v>
      </c>
      <c r="O1065" s="27">
        <v>4</v>
      </c>
      <c r="P1065" s="72">
        <v>4</v>
      </c>
      <c r="Q1065" s="72">
        <v>0</v>
      </c>
      <c r="R1065" s="72">
        <v>0</v>
      </c>
      <c r="S1065" s="72" t="s">
        <v>3508</v>
      </c>
      <c r="T1065" s="72" t="s">
        <v>3509</v>
      </c>
      <c r="U1065" s="72" t="s">
        <v>35</v>
      </c>
      <c r="V1065" s="72"/>
    </row>
    <row r="1066" ht="87" customHeight="1" spans="1:22">
      <c r="A1066" s="11">
        <v>1062</v>
      </c>
      <c r="B1066" s="72" t="s">
        <v>3371</v>
      </c>
      <c r="C1066" s="72" t="s">
        <v>3505</v>
      </c>
      <c r="D1066" s="72" t="s">
        <v>27</v>
      </c>
      <c r="E1066" s="72" t="s">
        <v>69</v>
      </c>
      <c r="F1066" s="72" t="s">
        <v>49</v>
      </c>
      <c r="G1066" s="179">
        <v>2021.08</v>
      </c>
      <c r="H1066" s="179">
        <v>2021.09</v>
      </c>
      <c r="I1066" s="72" t="s">
        <v>3510</v>
      </c>
      <c r="J1066" s="72" t="s">
        <v>3511</v>
      </c>
      <c r="K1066" s="72">
        <v>8.3</v>
      </c>
      <c r="L1066" s="72">
        <v>8</v>
      </c>
      <c r="M1066" s="26">
        <v>0</v>
      </c>
      <c r="N1066" s="72">
        <v>0.3</v>
      </c>
      <c r="O1066" s="27">
        <v>5</v>
      </c>
      <c r="P1066" s="72">
        <v>2</v>
      </c>
      <c r="Q1066" s="72">
        <v>0</v>
      </c>
      <c r="R1066" s="72">
        <v>3</v>
      </c>
      <c r="S1066" s="72" t="s">
        <v>3508</v>
      </c>
      <c r="T1066" s="72" t="s">
        <v>3512</v>
      </c>
      <c r="U1066" s="72" t="s">
        <v>35</v>
      </c>
      <c r="V1066" s="72"/>
    </row>
    <row r="1067" ht="87" customHeight="1" spans="1:22">
      <c r="A1067" s="11">
        <v>1063</v>
      </c>
      <c r="B1067" s="72" t="s">
        <v>3371</v>
      </c>
      <c r="C1067" s="72" t="s">
        <v>3505</v>
      </c>
      <c r="D1067" s="72" t="s">
        <v>27</v>
      </c>
      <c r="E1067" s="72" t="s">
        <v>69</v>
      </c>
      <c r="F1067" s="72" t="s">
        <v>49</v>
      </c>
      <c r="G1067" s="179">
        <v>2021.08</v>
      </c>
      <c r="H1067" s="179">
        <v>2021.09</v>
      </c>
      <c r="I1067" s="72" t="s">
        <v>3513</v>
      </c>
      <c r="J1067" s="72" t="s">
        <v>3514</v>
      </c>
      <c r="K1067" s="72">
        <v>5.3</v>
      </c>
      <c r="L1067" s="72">
        <v>5</v>
      </c>
      <c r="M1067" s="26">
        <v>0</v>
      </c>
      <c r="N1067" s="72">
        <v>0.3</v>
      </c>
      <c r="O1067" s="27">
        <v>6</v>
      </c>
      <c r="P1067" s="72">
        <v>2</v>
      </c>
      <c r="Q1067" s="72">
        <v>0</v>
      </c>
      <c r="R1067" s="72">
        <v>4</v>
      </c>
      <c r="S1067" s="72" t="s">
        <v>3515</v>
      </c>
      <c r="T1067" s="72" t="s">
        <v>3516</v>
      </c>
      <c r="U1067" s="72" t="s">
        <v>35</v>
      </c>
      <c r="V1067" s="72"/>
    </row>
    <row r="1068" ht="87" customHeight="1" spans="1:22">
      <c r="A1068" s="11">
        <v>1064</v>
      </c>
      <c r="B1068" s="72" t="s">
        <v>3371</v>
      </c>
      <c r="C1068" s="72" t="s">
        <v>3505</v>
      </c>
      <c r="D1068" s="72" t="s">
        <v>27</v>
      </c>
      <c r="E1068" s="72" t="s">
        <v>69</v>
      </c>
      <c r="F1068" s="72" t="s">
        <v>49</v>
      </c>
      <c r="G1068" s="179">
        <v>2021.09</v>
      </c>
      <c r="H1068" s="179">
        <v>2021.12</v>
      </c>
      <c r="I1068" s="72" t="s">
        <v>3517</v>
      </c>
      <c r="J1068" s="72" t="s">
        <v>3518</v>
      </c>
      <c r="K1068" s="72">
        <v>10.3</v>
      </c>
      <c r="L1068" s="72">
        <v>10</v>
      </c>
      <c r="M1068" s="26">
        <v>0</v>
      </c>
      <c r="N1068" s="72">
        <v>0.3</v>
      </c>
      <c r="O1068" s="27">
        <v>5</v>
      </c>
      <c r="P1068" s="72">
        <v>2</v>
      </c>
      <c r="Q1068" s="72">
        <v>0</v>
      </c>
      <c r="R1068" s="72">
        <v>3</v>
      </c>
      <c r="S1068" s="72" t="s">
        <v>3519</v>
      </c>
      <c r="T1068" s="72" t="s">
        <v>3388</v>
      </c>
      <c r="U1068" s="72" t="s">
        <v>35</v>
      </c>
      <c r="V1068" s="72"/>
    </row>
    <row r="1069" ht="87" customHeight="1" spans="1:22">
      <c r="A1069" s="11">
        <v>1065</v>
      </c>
      <c r="B1069" s="72" t="s">
        <v>3371</v>
      </c>
      <c r="C1069" s="72" t="s">
        <v>3505</v>
      </c>
      <c r="D1069" s="72" t="s">
        <v>27</v>
      </c>
      <c r="E1069" s="72" t="s">
        <v>69</v>
      </c>
      <c r="F1069" s="72" t="s">
        <v>49</v>
      </c>
      <c r="G1069" s="179">
        <v>2021.09</v>
      </c>
      <c r="H1069" s="179">
        <v>2021.12</v>
      </c>
      <c r="I1069" s="72" t="s">
        <v>3520</v>
      </c>
      <c r="J1069" s="72" t="s">
        <v>3521</v>
      </c>
      <c r="K1069" s="72">
        <v>10.3</v>
      </c>
      <c r="L1069" s="72">
        <v>10</v>
      </c>
      <c r="M1069" s="26">
        <v>0</v>
      </c>
      <c r="N1069" s="72">
        <v>0.3</v>
      </c>
      <c r="O1069" s="27">
        <v>6</v>
      </c>
      <c r="P1069" s="72">
        <v>2</v>
      </c>
      <c r="Q1069" s="72">
        <v>0</v>
      </c>
      <c r="R1069" s="72">
        <v>4</v>
      </c>
      <c r="S1069" s="72" t="s">
        <v>3522</v>
      </c>
      <c r="T1069" s="72" t="s">
        <v>3388</v>
      </c>
      <c r="U1069" s="72" t="s">
        <v>35</v>
      </c>
      <c r="V1069" s="72"/>
    </row>
    <row r="1070" ht="87" customHeight="1" spans="1:22">
      <c r="A1070" s="11">
        <v>1066</v>
      </c>
      <c r="B1070" s="72" t="s">
        <v>3371</v>
      </c>
      <c r="C1070" s="72" t="s">
        <v>3505</v>
      </c>
      <c r="D1070" s="72" t="s">
        <v>27</v>
      </c>
      <c r="E1070" s="72" t="s">
        <v>69</v>
      </c>
      <c r="F1070" s="72" t="s">
        <v>49</v>
      </c>
      <c r="G1070" s="179">
        <v>2021.09</v>
      </c>
      <c r="H1070" s="179">
        <v>2021.12</v>
      </c>
      <c r="I1070" s="72" t="s">
        <v>3523</v>
      </c>
      <c r="J1070" s="72" t="s">
        <v>3524</v>
      </c>
      <c r="K1070" s="72">
        <v>13.3</v>
      </c>
      <c r="L1070" s="72">
        <v>13</v>
      </c>
      <c r="M1070" s="26">
        <v>0</v>
      </c>
      <c r="N1070" s="72">
        <v>0.3</v>
      </c>
      <c r="O1070" s="27">
        <v>6</v>
      </c>
      <c r="P1070" s="72">
        <v>2</v>
      </c>
      <c r="Q1070" s="72">
        <v>0</v>
      </c>
      <c r="R1070" s="72">
        <v>4</v>
      </c>
      <c r="S1070" s="72" t="s">
        <v>3525</v>
      </c>
      <c r="T1070" s="72" t="s">
        <v>3388</v>
      </c>
      <c r="U1070" s="72" t="s">
        <v>35</v>
      </c>
      <c r="V1070" s="72"/>
    </row>
    <row r="1071" ht="87" customHeight="1" spans="1:22">
      <c r="A1071" s="11">
        <v>1067</v>
      </c>
      <c r="B1071" s="72" t="s">
        <v>3371</v>
      </c>
      <c r="C1071" s="72" t="s">
        <v>3505</v>
      </c>
      <c r="D1071" s="72" t="s">
        <v>27</v>
      </c>
      <c r="E1071" s="180" t="s">
        <v>69</v>
      </c>
      <c r="F1071" s="72" t="s">
        <v>49</v>
      </c>
      <c r="G1071" s="179">
        <v>2021.09</v>
      </c>
      <c r="H1071" s="179">
        <v>2021.12</v>
      </c>
      <c r="I1071" s="72" t="s">
        <v>3526</v>
      </c>
      <c r="J1071" s="72" t="s">
        <v>3527</v>
      </c>
      <c r="K1071" s="72">
        <v>13.3</v>
      </c>
      <c r="L1071" s="72">
        <v>13</v>
      </c>
      <c r="M1071" s="26">
        <v>0</v>
      </c>
      <c r="N1071" s="72">
        <v>0.3</v>
      </c>
      <c r="O1071" s="27">
        <v>6</v>
      </c>
      <c r="P1071" s="72">
        <v>2</v>
      </c>
      <c r="Q1071" s="72">
        <v>0</v>
      </c>
      <c r="R1071" s="72">
        <v>4</v>
      </c>
      <c r="S1071" s="72" t="s">
        <v>3528</v>
      </c>
      <c r="T1071" s="72" t="s">
        <v>3529</v>
      </c>
      <c r="U1071" s="72" t="s">
        <v>35</v>
      </c>
      <c r="V1071" s="72"/>
    </row>
    <row r="1072" ht="87" customHeight="1" spans="1:22">
      <c r="A1072" s="11">
        <v>1068</v>
      </c>
      <c r="B1072" s="72" t="s">
        <v>3371</v>
      </c>
      <c r="C1072" s="72" t="s">
        <v>3505</v>
      </c>
      <c r="D1072" s="72" t="s">
        <v>27</v>
      </c>
      <c r="E1072" s="180" t="s">
        <v>3530</v>
      </c>
      <c r="F1072" s="72" t="s">
        <v>49</v>
      </c>
      <c r="G1072" s="179">
        <v>2021.09</v>
      </c>
      <c r="H1072" s="179">
        <v>2021.12</v>
      </c>
      <c r="I1072" s="72" t="s">
        <v>3531</v>
      </c>
      <c r="J1072" s="72" t="s">
        <v>3532</v>
      </c>
      <c r="K1072" s="72">
        <v>7.2</v>
      </c>
      <c r="L1072" s="72">
        <v>7</v>
      </c>
      <c r="M1072" s="26">
        <v>0</v>
      </c>
      <c r="N1072" s="72">
        <v>0.2</v>
      </c>
      <c r="O1072" s="27">
        <v>7</v>
      </c>
      <c r="P1072" s="72">
        <v>2</v>
      </c>
      <c r="Q1072" s="72">
        <v>0</v>
      </c>
      <c r="R1072" s="72">
        <v>5</v>
      </c>
      <c r="S1072" s="72" t="s">
        <v>3533</v>
      </c>
      <c r="T1072" s="72" t="s">
        <v>3529</v>
      </c>
      <c r="U1072" s="72" t="s">
        <v>35</v>
      </c>
      <c r="V1072" s="72"/>
    </row>
    <row r="1073" ht="87" customHeight="1" spans="1:22">
      <c r="A1073" s="11">
        <v>1069</v>
      </c>
      <c r="B1073" s="72" t="s">
        <v>3371</v>
      </c>
      <c r="C1073" s="72" t="s">
        <v>3505</v>
      </c>
      <c r="D1073" s="72" t="s">
        <v>27</v>
      </c>
      <c r="E1073" s="59" t="s">
        <v>3534</v>
      </c>
      <c r="F1073" s="72" t="s">
        <v>49</v>
      </c>
      <c r="G1073" s="179">
        <v>2021.09</v>
      </c>
      <c r="H1073" s="179">
        <v>2021.12</v>
      </c>
      <c r="I1073" s="72" t="s">
        <v>3535</v>
      </c>
      <c r="J1073" s="72" t="s">
        <v>3536</v>
      </c>
      <c r="K1073" s="72">
        <v>10.2</v>
      </c>
      <c r="L1073" s="72">
        <v>10</v>
      </c>
      <c r="M1073" s="26">
        <v>0</v>
      </c>
      <c r="N1073" s="72">
        <v>0.2</v>
      </c>
      <c r="O1073" s="27">
        <v>6</v>
      </c>
      <c r="P1073" s="72">
        <v>2</v>
      </c>
      <c r="Q1073" s="72">
        <v>0</v>
      </c>
      <c r="R1073" s="72">
        <v>4</v>
      </c>
      <c r="S1073" s="72" t="s">
        <v>3537</v>
      </c>
      <c r="T1073" s="72" t="s">
        <v>3529</v>
      </c>
      <c r="U1073" s="72" t="s">
        <v>35</v>
      </c>
      <c r="V1073" s="72"/>
    </row>
    <row r="1074" ht="87" customHeight="1" spans="1:22">
      <c r="A1074" s="11">
        <v>1070</v>
      </c>
      <c r="B1074" s="72" t="s">
        <v>3371</v>
      </c>
      <c r="C1074" s="72" t="s">
        <v>3505</v>
      </c>
      <c r="D1074" s="72" t="s">
        <v>27</v>
      </c>
      <c r="E1074" s="59" t="s">
        <v>3538</v>
      </c>
      <c r="F1074" s="72" t="s">
        <v>49</v>
      </c>
      <c r="G1074" s="179">
        <v>2021.09</v>
      </c>
      <c r="H1074" s="179">
        <v>2021.12</v>
      </c>
      <c r="I1074" s="72" t="s">
        <v>3539</v>
      </c>
      <c r="J1074" s="72" t="s">
        <v>3540</v>
      </c>
      <c r="K1074" s="72">
        <v>10.2</v>
      </c>
      <c r="L1074" s="72">
        <v>10</v>
      </c>
      <c r="M1074" s="26">
        <v>0</v>
      </c>
      <c r="N1074" s="72">
        <v>0.2</v>
      </c>
      <c r="O1074" s="27">
        <v>7</v>
      </c>
      <c r="P1074" s="72">
        <v>3</v>
      </c>
      <c r="Q1074" s="72">
        <v>0</v>
      </c>
      <c r="R1074" s="72">
        <v>4</v>
      </c>
      <c r="S1074" s="72" t="s">
        <v>3541</v>
      </c>
      <c r="T1074" s="72" t="s">
        <v>3529</v>
      </c>
      <c r="U1074" s="72" t="s">
        <v>35</v>
      </c>
      <c r="V1074" s="72"/>
    </row>
    <row r="1075" ht="87" customHeight="1" spans="1:22">
      <c r="A1075" s="11">
        <v>1071</v>
      </c>
      <c r="B1075" s="72" t="s">
        <v>3371</v>
      </c>
      <c r="C1075" s="72" t="s">
        <v>3505</v>
      </c>
      <c r="D1075" s="72" t="s">
        <v>27</v>
      </c>
      <c r="E1075" s="72" t="s">
        <v>3401</v>
      </c>
      <c r="F1075" s="72" t="s">
        <v>49</v>
      </c>
      <c r="G1075" s="179">
        <v>2021.09</v>
      </c>
      <c r="H1075" s="179">
        <v>2021.12</v>
      </c>
      <c r="I1075" s="72" t="s">
        <v>3542</v>
      </c>
      <c r="J1075" s="72" t="s">
        <v>3543</v>
      </c>
      <c r="K1075" s="72">
        <v>12.2</v>
      </c>
      <c r="L1075" s="72">
        <v>12</v>
      </c>
      <c r="M1075" s="26">
        <v>0</v>
      </c>
      <c r="N1075" s="72">
        <v>0.2</v>
      </c>
      <c r="O1075" s="27">
        <v>14</v>
      </c>
      <c r="P1075" s="72">
        <v>4</v>
      </c>
      <c r="Q1075" s="72">
        <v>0</v>
      </c>
      <c r="R1075" s="72">
        <v>10</v>
      </c>
      <c r="S1075" s="72" t="s">
        <v>3488</v>
      </c>
      <c r="T1075" s="72" t="s">
        <v>3544</v>
      </c>
      <c r="U1075" s="72" t="s">
        <v>35</v>
      </c>
      <c r="V1075" s="72"/>
    </row>
    <row r="1076" ht="87" customHeight="1" spans="1:22">
      <c r="A1076" s="11">
        <v>1072</v>
      </c>
      <c r="B1076" s="72" t="s">
        <v>3371</v>
      </c>
      <c r="C1076" s="72" t="s">
        <v>3505</v>
      </c>
      <c r="D1076" s="72" t="s">
        <v>27</v>
      </c>
      <c r="E1076" s="72" t="s">
        <v>3545</v>
      </c>
      <c r="F1076" s="72" t="s">
        <v>29</v>
      </c>
      <c r="G1076" s="179">
        <v>2021.09</v>
      </c>
      <c r="H1076" s="179">
        <v>2021.12</v>
      </c>
      <c r="I1076" s="72" t="s">
        <v>3546</v>
      </c>
      <c r="J1076" s="72" t="s">
        <v>3547</v>
      </c>
      <c r="K1076" s="72">
        <v>14.2</v>
      </c>
      <c r="L1076" s="72">
        <v>14</v>
      </c>
      <c r="M1076" s="26">
        <v>0</v>
      </c>
      <c r="N1076" s="72">
        <v>0.2</v>
      </c>
      <c r="O1076" s="27">
        <v>16</v>
      </c>
      <c r="P1076" s="72">
        <v>2</v>
      </c>
      <c r="Q1076" s="72">
        <v>0</v>
      </c>
      <c r="R1076" s="72">
        <v>14</v>
      </c>
      <c r="S1076" s="72" t="s">
        <v>3548</v>
      </c>
      <c r="T1076" s="72" t="s">
        <v>3388</v>
      </c>
      <c r="U1076" s="72" t="s">
        <v>35</v>
      </c>
      <c r="V1076" s="72"/>
    </row>
    <row r="1077" ht="87" customHeight="1" spans="1:22">
      <c r="A1077" s="11">
        <v>1073</v>
      </c>
      <c r="B1077" s="72" t="s">
        <v>3371</v>
      </c>
      <c r="C1077" s="72" t="s">
        <v>3505</v>
      </c>
      <c r="D1077" s="72" t="s">
        <v>27</v>
      </c>
      <c r="E1077" s="72" t="s">
        <v>69</v>
      </c>
      <c r="F1077" s="72" t="s">
        <v>49</v>
      </c>
      <c r="G1077" s="179">
        <v>2021.09</v>
      </c>
      <c r="H1077" s="179">
        <v>2021.12</v>
      </c>
      <c r="I1077" s="72" t="s">
        <v>3549</v>
      </c>
      <c r="J1077" s="72" t="s">
        <v>3550</v>
      </c>
      <c r="K1077" s="72">
        <v>10.3</v>
      </c>
      <c r="L1077" s="72">
        <v>10</v>
      </c>
      <c r="M1077" s="26">
        <v>0</v>
      </c>
      <c r="N1077" s="72">
        <v>0.3</v>
      </c>
      <c r="O1077" s="27">
        <v>8</v>
      </c>
      <c r="P1077" s="72">
        <v>1</v>
      </c>
      <c r="Q1077" s="72">
        <v>0</v>
      </c>
      <c r="R1077" s="72">
        <v>7</v>
      </c>
      <c r="S1077" s="72" t="s">
        <v>3551</v>
      </c>
      <c r="T1077" s="72" t="s">
        <v>3388</v>
      </c>
      <c r="U1077" s="72" t="s">
        <v>35</v>
      </c>
      <c r="V1077" s="72"/>
    </row>
    <row r="1078" ht="87" customHeight="1" spans="1:22">
      <c r="A1078" s="11">
        <v>1074</v>
      </c>
      <c r="B1078" s="72" t="s">
        <v>3371</v>
      </c>
      <c r="C1078" s="72" t="s">
        <v>3552</v>
      </c>
      <c r="D1078" s="72" t="s">
        <v>27</v>
      </c>
      <c r="E1078" s="72" t="s">
        <v>69</v>
      </c>
      <c r="F1078" s="72" t="s">
        <v>49</v>
      </c>
      <c r="G1078" s="179">
        <v>2021.11</v>
      </c>
      <c r="H1078" s="179">
        <v>2021.12</v>
      </c>
      <c r="I1078" s="72" t="s">
        <v>3553</v>
      </c>
      <c r="J1078" s="72" t="s">
        <v>3554</v>
      </c>
      <c r="K1078" s="72">
        <v>10.2</v>
      </c>
      <c r="L1078" s="72">
        <v>10</v>
      </c>
      <c r="M1078" s="26">
        <v>0</v>
      </c>
      <c r="N1078" s="72">
        <v>0.2</v>
      </c>
      <c r="O1078" s="27">
        <v>10</v>
      </c>
      <c r="P1078" s="72">
        <v>10</v>
      </c>
      <c r="Q1078" s="72">
        <v>0</v>
      </c>
      <c r="R1078" s="72">
        <v>0</v>
      </c>
      <c r="S1078" s="72" t="s">
        <v>3508</v>
      </c>
      <c r="T1078" s="72" t="s">
        <v>3509</v>
      </c>
      <c r="U1078" s="72" t="s">
        <v>35</v>
      </c>
      <c r="V1078" s="72"/>
    </row>
    <row r="1079" ht="87" customHeight="1" spans="1:22">
      <c r="A1079" s="11">
        <v>1075</v>
      </c>
      <c r="B1079" s="72" t="s">
        <v>3371</v>
      </c>
      <c r="C1079" s="72" t="s">
        <v>3552</v>
      </c>
      <c r="D1079" s="72" t="s">
        <v>27</v>
      </c>
      <c r="E1079" s="72" t="s">
        <v>28</v>
      </c>
      <c r="F1079" s="72" t="s">
        <v>54</v>
      </c>
      <c r="G1079" s="179">
        <v>2021.02</v>
      </c>
      <c r="H1079" s="179">
        <v>2021.04</v>
      </c>
      <c r="I1079" s="72" t="s">
        <v>3555</v>
      </c>
      <c r="J1079" s="72" t="s">
        <v>3556</v>
      </c>
      <c r="K1079" s="72">
        <v>8.5</v>
      </c>
      <c r="L1079" s="72">
        <v>8</v>
      </c>
      <c r="M1079" s="26">
        <v>0</v>
      </c>
      <c r="N1079" s="72">
        <v>0.5</v>
      </c>
      <c r="O1079" s="27">
        <v>10</v>
      </c>
      <c r="P1079" s="72">
        <v>10</v>
      </c>
      <c r="Q1079" s="72">
        <v>0</v>
      </c>
      <c r="R1079" s="72">
        <v>0</v>
      </c>
      <c r="S1079" s="72" t="s">
        <v>3557</v>
      </c>
      <c r="T1079" s="72" t="s">
        <v>3388</v>
      </c>
      <c r="U1079" s="72" t="s">
        <v>35</v>
      </c>
      <c r="V1079" s="72"/>
    </row>
    <row r="1080" ht="87" customHeight="1" spans="1:22">
      <c r="A1080" s="11">
        <v>1076</v>
      </c>
      <c r="B1080" s="72" t="s">
        <v>3371</v>
      </c>
      <c r="C1080" s="72" t="s">
        <v>3552</v>
      </c>
      <c r="D1080" s="72" t="s">
        <v>27</v>
      </c>
      <c r="E1080" s="72" t="s">
        <v>87</v>
      </c>
      <c r="F1080" s="72" t="s">
        <v>29</v>
      </c>
      <c r="G1080" s="179">
        <v>2021.11</v>
      </c>
      <c r="H1080" s="179">
        <v>2021.12</v>
      </c>
      <c r="I1080" s="72" t="s">
        <v>3558</v>
      </c>
      <c r="J1080" s="72" t="s">
        <v>3559</v>
      </c>
      <c r="K1080" s="72">
        <v>5.2</v>
      </c>
      <c r="L1080" s="72">
        <v>5</v>
      </c>
      <c r="M1080" s="26">
        <v>0</v>
      </c>
      <c r="N1080" s="72">
        <v>0.2</v>
      </c>
      <c r="O1080" s="27">
        <v>10</v>
      </c>
      <c r="P1080" s="72">
        <v>10</v>
      </c>
      <c r="Q1080" s="72">
        <v>0</v>
      </c>
      <c r="R1080" s="72">
        <v>0</v>
      </c>
      <c r="S1080" s="72" t="s">
        <v>3560</v>
      </c>
      <c r="T1080" s="72" t="s">
        <v>3388</v>
      </c>
      <c r="U1080" s="72" t="s">
        <v>35</v>
      </c>
      <c r="V1080" s="72"/>
    </row>
    <row r="1081" ht="87" customHeight="1" spans="1:22">
      <c r="A1081" s="11">
        <v>1077</v>
      </c>
      <c r="B1081" s="72" t="s">
        <v>3371</v>
      </c>
      <c r="C1081" s="72" t="s">
        <v>3552</v>
      </c>
      <c r="D1081" s="72" t="s">
        <v>27</v>
      </c>
      <c r="E1081" s="72" t="s">
        <v>3561</v>
      </c>
      <c r="F1081" s="72" t="s">
        <v>49</v>
      </c>
      <c r="G1081" s="179">
        <v>2021.1</v>
      </c>
      <c r="H1081" s="179">
        <v>2021.12</v>
      </c>
      <c r="I1081" s="72" t="s">
        <v>3562</v>
      </c>
      <c r="J1081" s="72" t="s">
        <v>3563</v>
      </c>
      <c r="K1081" s="72">
        <v>10.5</v>
      </c>
      <c r="L1081" s="72">
        <v>10</v>
      </c>
      <c r="M1081" s="26">
        <v>0</v>
      </c>
      <c r="N1081" s="72">
        <v>0.5</v>
      </c>
      <c r="O1081" s="27">
        <v>10</v>
      </c>
      <c r="P1081" s="72">
        <v>9</v>
      </c>
      <c r="Q1081" s="72">
        <v>1</v>
      </c>
      <c r="R1081" s="72">
        <v>0</v>
      </c>
      <c r="S1081" s="72" t="s">
        <v>3564</v>
      </c>
      <c r="T1081" s="72" t="s">
        <v>3388</v>
      </c>
      <c r="U1081" s="72" t="s">
        <v>35</v>
      </c>
      <c r="V1081" s="72"/>
    </row>
    <row r="1082" ht="87" customHeight="1" spans="1:22">
      <c r="A1082" s="11">
        <v>1078</v>
      </c>
      <c r="B1082" s="72" t="s">
        <v>3371</v>
      </c>
      <c r="C1082" s="72" t="s">
        <v>3565</v>
      </c>
      <c r="D1082" s="72" t="s">
        <v>27</v>
      </c>
      <c r="E1082" s="72" t="s">
        <v>3566</v>
      </c>
      <c r="F1082" s="72" t="s">
        <v>49</v>
      </c>
      <c r="G1082" s="179">
        <v>2021.01</v>
      </c>
      <c r="H1082" s="179">
        <v>2021.09</v>
      </c>
      <c r="I1082" s="72" t="s">
        <v>3567</v>
      </c>
      <c r="J1082" s="72" t="s">
        <v>3568</v>
      </c>
      <c r="K1082" s="72">
        <v>8</v>
      </c>
      <c r="L1082" s="72">
        <v>8</v>
      </c>
      <c r="M1082" s="26">
        <v>0</v>
      </c>
      <c r="N1082" s="72">
        <v>0</v>
      </c>
      <c r="O1082" s="27">
        <v>19</v>
      </c>
      <c r="P1082" s="72">
        <v>4</v>
      </c>
      <c r="Q1082" s="72">
        <v>0</v>
      </c>
      <c r="R1082" s="72">
        <v>15</v>
      </c>
      <c r="S1082" s="72" t="s">
        <v>3569</v>
      </c>
      <c r="T1082" s="72" t="s">
        <v>3570</v>
      </c>
      <c r="U1082" s="72" t="s">
        <v>35</v>
      </c>
      <c r="V1082" s="72"/>
    </row>
    <row r="1083" ht="87" customHeight="1" spans="1:22">
      <c r="A1083" s="11">
        <v>1079</v>
      </c>
      <c r="B1083" s="72" t="s">
        <v>3371</v>
      </c>
      <c r="C1083" s="72" t="s">
        <v>3565</v>
      </c>
      <c r="D1083" s="72" t="s">
        <v>27</v>
      </c>
      <c r="E1083" s="72" t="s">
        <v>87</v>
      </c>
      <c r="F1083" s="72" t="s">
        <v>49</v>
      </c>
      <c r="G1083" s="179">
        <v>2021.1</v>
      </c>
      <c r="H1083" s="179">
        <v>2021.12</v>
      </c>
      <c r="I1083" s="72" t="s">
        <v>3571</v>
      </c>
      <c r="J1083" s="72" t="s">
        <v>3572</v>
      </c>
      <c r="K1083" s="72">
        <v>6</v>
      </c>
      <c r="L1083" s="72">
        <v>5</v>
      </c>
      <c r="M1083" s="26">
        <v>0</v>
      </c>
      <c r="N1083" s="72">
        <v>1</v>
      </c>
      <c r="O1083" s="27">
        <v>14</v>
      </c>
      <c r="P1083" s="72">
        <v>5</v>
      </c>
      <c r="Q1083" s="72">
        <v>0</v>
      </c>
      <c r="R1083" s="72">
        <v>9</v>
      </c>
      <c r="S1083" s="72" t="s">
        <v>3573</v>
      </c>
      <c r="T1083" s="72" t="s">
        <v>3570</v>
      </c>
      <c r="U1083" s="72" t="s">
        <v>35</v>
      </c>
      <c r="V1083" s="72"/>
    </row>
    <row r="1084" ht="87" customHeight="1" spans="1:22">
      <c r="A1084" s="11">
        <v>1080</v>
      </c>
      <c r="B1084" s="72" t="s">
        <v>3371</v>
      </c>
      <c r="C1084" s="72" t="s">
        <v>3565</v>
      </c>
      <c r="D1084" s="72" t="s">
        <v>27</v>
      </c>
      <c r="E1084" s="72" t="s">
        <v>3574</v>
      </c>
      <c r="F1084" s="72" t="s">
        <v>49</v>
      </c>
      <c r="G1084" s="179">
        <v>2021.01</v>
      </c>
      <c r="H1084" s="179">
        <v>2021.05</v>
      </c>
      <c r="I1084" s="72" t="s">
        <v>3575</v>
      </c>
      <c r="J1084" s="72" t="s">
        <v>3576</v>
      </c>
      <c r="K1084" s="72">
        <v>6</v>
      </c>
      <c r="L1084" s="72">
        <v>5</v>
      </c>
      <c r="M1084" s="26">
        <v>0</v>
      </c>
      <c r="N1084" s="72">
        <v>1</v>
      </c>
      <c r="O1084" s="27">
        <v>18</v>
      </c>
      <c r="P1084" s="72">
        <v>8</v>
      </c>
      <c r="Q1084" s="72">
        <v>0</v>
      </c>
      <c r="R1084" s="72">
        <v>10</v>
      </c>
      <c r="S1084" s="72" t="s">
        <v>3577</v>
      </c>
      <c r="T1084" s="72" t="s">
        <v>3570</v>
      </c>
      <c r="U1084" s="72" t="s">
        <v>35</v>
      </c>
      <c r="V1084" s="72"/>
    </row>
    <row r="1085" ht="87" customHeight="1" spans="1:22">
      <c r="A1085" s="11">
        <v>1081</v>
      </c>
      <c r="B1085" s="72" t="s">
        <v>3371</v>
      </c>
      <c r="C1085" s="72" t="s">
        <v>3565</v>
      </c>
      <c r="D1085" s="72" t="s">
        <v>27</v>
      </c>
      <c r="E1085" s="72" t="s">
        <v>3574</v>
      </c>
      <c r="F1085" s="72" t="s">
        <v>49</v>
      </c>
      <c r="G1085" s="179">
        <v>2021.1</v>
      </c>
      <c r="H1085" s="179">
        <v>2021.12</v>
      </c>
      <c r="I1085" s="72" t="s">
        <v>3578</v>
      </c>
      <c r="J1085" s="72" t="s">
        <v>3579</v>
      </c>
      <c r="K1085" s="72">
        <v>12</v>
      </c>
      <c r="L1085" s="72">
        <v>10</v>
      </c>
      <c r="M1085" s="26">
        <v>0</v>
      </c>
      <c r="N1085" s="72">
        <v>2</v>
      </c>
      <c r="O1085" s="27">
        <v>24</v>
      </c>
      <c r="P1085" s="72">
        <v>8</v>
      </c>
      <c r="Q1085" s="72">
        <v>0</v>
      </c>
      <c r="R1085" s="72">
        <v>16</v>
      </c>
      <c r="S1085" s="72" t="s">
        <v>3580</v>
      </c>
      <c r="T1085" s="72" t="s">
        <v>3570</v>
      </c>
      <c r="U1085" s="72" t="s">
        <v>35</v>
      </c>
      <c r="V1085" s="72"/>
    </row>
    <row r="1086" ht="87" customHeight="1" spans="1:22">
      <c r="A1086" s="11">
        <v>1082</v>
      </c>
      <c r="B1086" s="72" t="s">
        <v>3371</v>
      </c>
      <c r="C1086" s="72" t="s">
        <v>3565</v>
      </c>
      <c r="D1086" s="72" t="s">
        <v>27</v>
      </c>
      <c r="E1086" s="72" t="s">
        <v>87</v>
      </c>
      <c r="F1086" s="72" t="s">
        <v>49</v>
      </c>
      <c r="G1086" s="179">
        <v>2021.1</v>
      </c>
      <c r="H1086" s="179">
        <v>2021.12</v>
      </c>
      <c r="I1086" s="72" t="s">
        <v>3581</v>
      </c>
      <c r="J1086" s="72" t="s">
        <v>3582</v>
      </c>
      <c r="K1086" s="72">
        <v>12</v>
      </c>
      <c r="L1086" s="72">
        <v>10</v>
      </c>
      <c r="M1086" s="26">
        <v>0</v>
      </c>
      <c r="N1086" s="72">
        <v>2</v>
      </c>
      <c r="O1086" s="27">
        <v>17</v>
      </c>
      <c r="P1086" s="72">
        <v>5</v>
      </c>
      <c r="Q1086" s="72">
        <v>0</v>
      </c>
      <c r="R1086" s="72">
        <v>12</v>
      </c>
      <c r="S1086" s="72" t="s">
        <v>3583</v>
      </c>
      <c r="T1086" s="72" t="s">
        <v>3584</v>
      </c>
      <c r="U1086" s="72" t="s">
        <v>35</v>
      </c>
      <c r="V1086" s="72"/>
    </row>
    <row r="1087" ht="87" customHeight="1" spans="1:22">
      <c r="A1087" s="11">
        <v>1083</v>
      </c>
      <c r="B1087" s="72" t="s">
        <v>3371</v>
      </c>
      <c r="C1087" s="72" t="s">
        <v>3565</v>
      </c>
      <c r="D1087" s="72" t="s">
        <v>27</v>
      </c>
      <c r="E1087" s="72" t="s">
        <v>2484</v>
      </c>
      <c r="F1087" s="72" t="s">
        <v>49</v>
      </c>
      <c r="G1087" s="179">
        <v>2021.1</v>
      </c>
      <c r="H1087" s="179">
        <v>2021.12</v>
      </c>
      <c r="I1087" s="72" t="s">
        <v>3585</v>
      </c>
      <c r="J1087" s="72" t="s">
        <v>3586</v>
      </c>
      <c r="K1087" s="72">
        <v>12</v>
      </c>
      <c r="L1087" s="72">
        <v>10</v>
      </c>
      <c r="M1087" s="26">
        <v>0</v>
      </c>
      <c r="N1087" s="72">
        <v>2</v>
      </c>
      <c r="O1087" s="27">
        <v>21</v>
      </c>
      <c r="P1087" s="72">
        <v>5</v>
      </c>
      <c r="Q1087" s="72">
        <v>0</v>
      </c>
      <c r="R1087" s="72">
        <v>16</v>
      </c>
      <c r="S1087" s="72" t="s">
        <v>3587</v>
      </c>
      <c r="T1087" s="72" t="s">
        <v>3588</v>
      </c>
      <c r="U1087" s="72" t="s">
        <v>35</v>
      </c>
      <c r="V1087" s="72"/>
    </row>
    <row r="1088" ht="87" customHeight="1" spans="1:22">
      <c r="A1088" s="11">
        <v>1084</v>
      </c>
      <c r="B1088" s="72" t="s">
        <v>3371</v>
      </c>
      <c r="C1088" s="72" t="s">
        <v>3589</v>
      </c>
      <c r="D1088" s="72" t="s">
        <v>27</v>
      </c>
      <c r="E1088" s="72" t="s">
        <v>808</v>
      </c>
      <c r="F1088" s="72" t="s">
        <v>37</v>
      </c>
      <c r="G1088" s="179">
        <v>2021.01</v>
      </c>
      <c r="H1088" s="179">
        <v>2021.12</v>
      </c>
      <c r="I1088" s="72" t="s">
        <v>3590</v>
      </c>
      <c r="J1088" s="72" t="s">
        <v>3591</v>
      </c>
      <c r="K1088" s="72">
        <v>5</v>
      </c>
      <c r="L1088" s="72">
        <v>5</v>
      </c>
      <c r="M1088" s="26">
        <v>0</v>
      </c>
      <c r="N1088" s="72">
        <v>0</v>
      </c>
      <c r="O1088" s="27">
        <v>8</v>
      </c>
      <c r="P1088" s="72">
        <v>3</v>
      </c>
      <c r="Q1088" s="72">
        <v>0</v>
      </c>
      <c r="R1088" s="72">
        <v>5</v>
      </c>
      <c r="S1088" s="72" t="s">
        <v>3592</v>
      </c>
      <c r="T1088" s="72" t="s">
        <v>73</v>
      </c>
      <c r="U1088" s="72" t="s">
        <v>35</v>
      </c>
      <c r="V1088" s="72"/>
    </row>
    <row r="1089" ht="87" customHeight="1" spans="1:22">
      <c r="A1089" s="11">
        <v>1085</v>
      </c>
      <c r="B1089" s="72" t="s">
        <v>3371</v>
      </c>
      <c r="C1089" s="72" t="s">
        <v>3589</v>
      </c>
      <c r="D1089" s="72" t="s">
        <v>27</v>
      </c>
      <c r="E1089" s="72" t="s">
        <v>1517</v>
      </c>
      <c r="F1089" s="72" t="s">
        <v>54</v>
      </c>
      <c r="G1089" s="179">
        <v>2021.06</v>
      </c>
      <c r="H1089" s="179">
        <v>2021.12</v>
      </c>
      <c r="I1089" s="72" t="s">
        <v>3593</v>
      </c>
      <c r="J1089" s="72" t="s">
        <v>3594</v>
      </c>
      <c r="K1089" s="72">
        <v>12</v>
      </c>
      <c r="L1089" s="72">
        <v>10</v>
      </c>
      <c r="M1089" s="26">
        <v>0</v>
      </c>
      <c r="N1089" s="72">
        <v>2</v>
      </c>
      <c r="O1089" s="27">
        <v>12</v>
      </c>
      <c r="P1089" s="72">
        <v>5</v>
      </c>
      <c r="Q1089" s="72">
        <v>0</v>
      </c>
      <c r="R1089" s="72">
        <v>7</v>
      </c>
      <c r="S1089" s="72" t="s">
        <v>3595</v>
      </c>
      <c r="T1089" s="72" t="s">
        <v>3388</v>
      </c>
      <c r="U1089" s="72" t="s">
        <v>35</v>
      </c>
      <c r="V1089" s="72"/>
    </row>
    <row r="1090" ht="87" customHeight="1" spans="1:22">
      <c r="A1090" s="11">
        <v>1086</v>
      </c>
      <c r="B1090" s="72" t="s">
        <v>3371</v>
      </c>
      <c r="C1090" s="72" t="s">
        <v>3589</v>
      </c>
      <c r="D1090" s="72" t="s">
        <v>27</v>
      </c>
      <c r="E1090" s="72" t="s">
        <v>1517</v>
      </c>
      <c r="F1090" s="72" t="s">
        <v>54</v>
      </c>
      <c r="G1090" s="179">
        <v>2021.06</v>
      </c>
      <c r="H1090" s="179">
        <v>2021.12</v>
      </c>
      <c r="I1090" s="72" t="s">
        <v>3596</v>
      </c>
      <c r="J1090" s="72" t="s">
        <v>3597</v>
      </c>
      <c r="K1090" s="72">
        <v>8</v>
      </c>
      <c r="L1090" s="72">
        <v>7</v>
      </c>
      <c r="M1090" s="26">
        <v>0</v>
      </c>
      <c r="N1090" s="72">
        <v>1</v>
      </c>
      <c r="O1090" s="27">
        <v>16</v>
      </c>
      <c r="P1090" s="72">
        <v>6</v>
      </c>
      <c r="Q1090" s="72">
        <v>0</v>
      </c>
      <c r="R1090" s="72">
        <v>10</v>
      </c>
      <c r="S1090" s="72" t="s">
        <v>3598</v>
      </c>
      <c r="T1090" s="72" t="s">
        <v>3388</v>
      </c>
      <c r="U1090" s="72" t="s">
        <v>35</v>
      </c>
      <c r="V1090" s="72"/>
    </row>
    <row r="1091" ht="87" customHeight="1" spans="1:22">
      <c r="A1091" s="11">
        <v>1087</v>
      </c>
      <c r="B1091" s="72" t="s">
        <v>3371</v>
      </c>
      <c r="C1091" s="72" t="s">
        <v>3599</v>
      </c>
      <c r="D1091" s="72" t="s">
        <v>27</v>
      </c>
      <c r="E1091" s="72" t="s">
        <v>1236</v>
      </c>
      <c r="F1091" s="72" t="s">
        <v>49</v>
      </c>
      <c r="G1091" s="179">
        <v>2021.11</v>
      </c>
      <c r="H1091" s="179">
        <v>2021.12</v>
      </c>
      <c r="I1091" s="72" t="s">
        <v>3600</v>
      </c>
      <c r="J1091" s="72" t="s">
        <v>3601</v>
      </c>
      <c r="K1091" s="72">
        <v>7</v>
      </c>
      <c r="L1091" s="72">
        <v>5</v>
      </c>
      <c r="M1091" s="26">
        <v>0</v>
      </c>
      <c r="N1091" s="72">
        <v>2</v>
      </c>
      <c r="O1091" s="27">
        <v>5</v>
      </c>
      <c r="P1091" s="72">
        <v>5</v>
      </c>
      <c r="Q1091" s="72">
        <v>0</v>
      </c>
      <c r="R1091" s="72">
        <v>0</v>
      </c>
      <c r="S1091" s="187" t="s">
        <v>3602</v>
      </c>
      <c r="T1091" s="72" t="s">
        <v>3496</v>
      </c>
      <c r="U1091" s="72" t="s">
        <v>35</v>
      </c>
      <c r="V1091" s="72"/>
    </row>
    <row r="1092" ht="87" customHeight="1" spans="1:22">
      <c r="A1092" s="11">
        <v>1088</v>
      </c>
      <c r="B1092" s="72" t="s">
        <v>3371</v>
      </c>
      <c r="C1092" s="72" t="s">
        <v>3599</v>
      </c>
      <c r="D1092" s="72" t="s">
        <v>27</v>
      </c>
      <c r="E1092" s="72" t="s">
        <v>1236</v>
      </c>
      <c r="F1092" s="72" t="s">
        <v>49</v>
      </c>
      <c r="G1092" s="179">
        <v>2021.11</v>
      </c>
      <c r="H1092" s="179">
        <v>2021.12</v>
      </c>
      <c r="I1092" s="72" t="s">
        <v>3603</v>
      </c>
      <c r="J1092" s="72" t="s">
        <v>3604</v>
      </c>
      <c r="K1092" s="72">
        <v>7</v>
      </c>
      <c r="L1092" s="72">
        <v>5</v>
      </c>
      <c r="M1092" s="26">
        <v>0</v>
      </c>
      <c r="N1092" s="72">
        <v>2</v>
      </c>
      <c r="O1092" s="27">
        <v>5</v>
      </c>
      <c r="P1092" s="72">
        <v>5</v>
      </c>
      <c r="Q1092" s="72">
        <v>0</v>
      </c>
      <c r="R1092" s="72">
        <v>0</v>
      </c>
      <c r="S1092" s="72" t="s">
        <v>3605</v>
      </c>
      <c r="T1092" s="72" t="s">
        <v>3496</v>
      </c>
      <c r="U1092" s="72" t="s">
        <v>35</v>
      </c>
      <c r="V1092" s="72"/>
    </row>
    <row r="1093" ht="87" customHeight="1" spans="1:22">
      <c r="A1093" s="11">
        <v>1089</v>
      </c>
      <c r="B1093" s="72" t="s">
        <v>3371</v>
      </c>
      <c r="C1093" s="72" t="s">
        <v>3599</v>
      </c>
      <c r="D1093" s="72" t="s">
        <v>27</v>
      </c>
      <c r="E1093" s="72" t="s">
        <v>1236</v>
      </c>
      <c r="F1093" s="72" t="s">
        <v>49</v>
      </c>
      <c r="G1093" s="179">
        <v>2021.11</v>
      </c>
      <c r="H1093" s="179">
        <v>2021.12</v>
      </c>
      <c r="I1093" s="72" t="s">
        <v>3606</v>
      </c>
      <c r="J1093" s="72" t="s">
        <v>3607</v>
      </c>
      <c r="K1093" s="72">
        <v>6.5</v>
      </c>
      <c r="L1093" s="72">
        <v>5</v>
      </c>
      <c r="M1093" s="26">
        <v>0</v>
      </c>
      <c r="N1093" s="72">
        <v>1.5</v>
      </c>
      <c r="O1093" s="27">
        <v>4</v>
      </c>
      <c r="P1093" s="72">
        <v>4</v>
      </c>
      <c r="Q1093" s="72">
        <v>0</v>
      </c>
      <c r="R1093" s="72">
        <v>0</v>
      </c>
      <c r="S1093" s="72" t="s">
        <v>3608</v>
      </c>
      <c r="T1093" s="72" t="s">
        <v>3496</v>
      </c>
      <c r="U1093" s="72" t="s">
        <v>35</v>
      </c>
      <c r="V1093" s="72"/>
    </row>
    <row r="1094" ht="87" customHeight="1" spans="1:22">
      <c r="A1094" s="11">
        <v>1090</v>
      </c>
      <c r="B1094" s="72" t="s">
        <v>3371</v>
      </c>
      <c r="C1094" s="72" t="s">
        <v>3599</v>
      </c>
      <c r="D1094" s="72" t="s">
        <v>27</v>
      </c>
      <c r="E1094" s="72" t="s">
        <v>3609</v>
      </c>
      <c r="F1094" s="72" t="s">
        <v>49</v>
      </c>
      <c r="G1094" s="179">
        <v>2021.07</v>
      </c>
      <c r="H1094" s="179">
        <v>2021.12</v>
      </c>
      <c r="I1094" s="72" t="s">
        <v>3610</v>
      </c>
      <c r="J1094" s="72" t="s">
        <v>3611</v>
      </c>
      <c r="K1094" s="72">
        <v>12.5</v>
      </c>
      <c r="L1094" s="72">
        <v>10</v>
      </c>
      <c r="M1094" s="26">
        <v>0</v>
      </c>
      <c r="N1094" s="72">
        <v>2.5</v>
      </c>
      <c r="O1094" s="27">
        <v>5</v>
      </c>
      <c r="P1094" s="72">
        <v>5</v>
      </c>
      <c r="Q1094" s="72">
        <v>0</v>
      </c>
      <c r="R1094" s="72">
        <v>0</v>
      </c>
      <c r="S1094" s="72" t="s">
        <v>3612</v>
      </c>
      <c r="T1094" s="72" t="s">
        <v>3496</v>
      </c>
      <c r="U1094" s="72" t="s">
        <v>35</v>
      </c>
      <c r="V1094" s="72"/>
    </row>
    <row r="1095" ht="87" customHeight="1" spans="1:22">
      <c r="A1095" s="11">
        <v>1091</v>
      </c>
      <c r="B1095" s="72" t="s">
        <v>3371</v>
      </c>
      <c r="C1095" s="72" t="s">
        <v>3599</v>
      </c>
      <c r="D1095" s="72" t="s">
        <v>27</v>
      </c>
      <c r="E1095" s="72" t="s">
        <v>1236</v>
      </c>
      <c r="F1095" s="72" t="s">
        <v>49</v>
      </c>
      <c r="G1095" s="179">
        <v>2021.08</v>
      </c>
      <c r="H1095" s="179">
        <v>2021.12</v>
      </c>
      <c r="I1095" s="72" t="s">
        <v>3613</v>
      </c>
      <c r="J1095" s="72" t="s">
        <v>3614</v>
      </c>
      <c r="K1095" s="72">
        <v>5.5</v>
      </c>
      <c r="L1095" s="72">
        <v>5</v>
      </c>
      <c r="M1095" s="26">
        <v>0</v>
      </c>
      <c r="N1095" s="72">
        <v>0.5</v>
      </c>
      <c r="O1095" s="27">
        <v>4</v>
      </c>
      <c r="P1095" s="72">
        <v>4</v>
      </c>
      <c r="Q1095" s="72">
        <v>0</v>
      </c>
      <c r="R1095" s="72">
        <v>0</v>
      </c>
      <c r="S1095" s="72" t="s">
        <v>3615</v>
      </c>
      <c r="T1095" s="72" t="s">
        <v>3496</v>
      </c>
      <c r="U1095" s="72" t="s">
        <v>35</v>
      </c>
      <c r="V1095" s="72"/>
    </row>
    <row r="1096" ht="87" customHeight="1" spans="1:22">
      <c r="A1096" s="11">
        <v>1092</v>
      </c>
      <c r="B1096" s="72" t="s">
        <v>3371</v>
      </c>
      <c r="C1096" s="72" t="s">
        <v>3599</v>
      </c>
      <c r="D1096" s="72" t="s">
        <v>27</v>
      </c>
      <c r="E1096" s="72" t="s">
        <v>1236</v>
      </c>
      <c r="F1096" s="72" t="s">
        <v>49</v>
      </c>
      <c r="G1096" s="179">
        <v>2021.07</v>
      </c>
      <c r="H1096" s="179">
        <v>2021.12</v>
      </c>
      <c r="I1096" s="72" t="s">
        <v>3616</v>
      </c>
      <c r="J1096" s="72" t="s">
        <v>3617</v>
      </c>
      <c r="K1096" s="72">
        <v>9.8</v>
      </c>
      <c r="L1096" s="72">
        <v>8</v>
      </c>
      <c r="M1096" s="26">
        <v>0</v>
      </c>
      <c r="N1096" s="72">
        <v>1.8</v>
      </c>
      <c r="O1096" s="27">
        <v>4</v>
      </c>
      <c r="P1096" s="72">
        <v>4</v>
      </c>
      <c r="Q1096" s="72">
        <v>0</v>
      </c>
      <c r="R1096" s="72">
        <v>0</v>
      </c>
      <c r="S1096" s="72" t="s">
        <v>3618</v>
      </c>
      <c r="T1096" s="72" t="s">
        <v>3619</v>
      </c>
      <c r="U1096" s="72" t="s">
        <v>35</v>
      </c>
      <c r="V1096" s="72"/>
    </row>
    <row r="1097" ht="87" customHeight="1" spans="1:22">
      <c r="A1097" s="11">
        <v>1093</v>
      </c>
      <c r="B1097" s="72" t="s">
        <v>3371</v>
      </c>
      <c r="C1097" s="72" t="s">
        <v>3599</v>
      </c>
      <c r="D1097" s="72" t="s">
        <v>27</v>
      </c>
      <c r="E1097" s="72" t="s">
        <v>1236</v>
      </c>
      <c r="F1097" s="72" t="s">
        <v>49</v>
      </c>
      <c r="G1097" s="179">
        <v>2021.07</v>
      </c>
      <c r="H1097" s="179">
        <v>2021.12</v>
      </c>
      <c r="I1097" s="72" t="s">
        <v>3620</v>
      </c>
      <c r="J1097" s="72" t="s">
        <v>3621</v>
      </c>
      <c r="K1097" s="72">
        <v>10</v>
      </c>
      <c r="L1097" s="72">
        <v>8</v>
      </c>
      <c r="M1097" s="26">
        <v>0</v>
      </c>
      <c r="N1097" s="72">
        <v>2</v>
      </c>
      <c r="O1097" s="27">
        <v>4</v>
      </c>
      <c r="P1097" s="72">
        <v>4</v>
      </c>
      <c r="Q1097" s="72">
        <v>0</v>
      </c>
      <c r="R1097" s="72">
        <v>0</v>
      </c>
      <c r="S1097" s="72" t="s">
        <v>3622</v>
      </c>
      <c r="T1097" s="72" t="s">
        <v>3496</v>
      </c>
      <c r="U1097" s="72" t="s">
        <v>35</v>
      </c>
      <c r="V1097" s="72"/>
    </row>
    <row r="1098" ht="87" customHeight="1" spans="1:22">
      <c r="A1098" s="11">
        <v>1094</v>
      </c>
      <c r="B1098" s="72" t="s">
        <v>3371</v>
      </c>
      <c r="C1098" s="72" t="s">
        <v>3599</v>
      </c>
      <c r="D1098" s="72" t="s">
        <v>27</v>
      </c>
      <c r="E1098" s="72" t="s">
        <v>1236</v>
      </c>
      <c r="F1098" s="72" t="s">
        <v>49</v>
      </c>
      <c r="G1098" s="179">
        <v>2021.07</v>
      </c>
      <c r="H1098" s="179">
        <v>2021.12</v>
      </c>
      <c r="I1098" s="72" t="s">
        <v>3623</v>
      </c>
      <c r="J1098" s="72" t="s">
        <v>3624</v>
      </c>
      <c r="K1098" s="72">
        <v>11</v>
      </c>
      <c r="L1098" s="72">
        <v>10</v>
      </c>
      <c r="M1098" s="26">
        <v>0</v>
      </c>
      <c r="N1098" s="72">
        <v>1</v>
      </c>
      <c r="O1098" s="27">
        <v>4</v>
      </c>
      <c r="P1098" s="72">
        <v>4</v>
      </c>
      <c r="Q1098" s="72">
        <v>0</v>
      </c>
      <c r="R1098" s="72">
        <v>0</v>
      </c>
      <c r="S1098" s="72" t="s">
        <v>3625</v>
      </c>
      <c r="T1098" s="72" t="s">
        <v>3496</v>
      </c>
      <c r="U1098" s="72" t="s">
        <v>35</v>
      </c>
      <c r="V1098" s="72"/>
    </row>
    <row r="1099" ht="87" customHeight="1" spans="1:22">
      <c r="A1099" s="11">
        <v>1095</v>
      </c>
      <c r="B1099" s="72" t="s">
        <v>3371</v>
      </c>
      <c r="C1099" s="72" t="s">
        <v>3599</v>
      </c>
      <c r="D1099" s="72" t="s">
        <v>27</v>
      </c>
      <c r="E1099" s="72" t="s">
        <v>3626</v>
      </c>
      <c r="F1099" s="72" t="s">
        <v>49</v>
      </c>
      <c r="G1099" s="179">
        <v>2021.06</v>
      </c>
      <c r="H1099" s="179">
        <v>2021.12</v>
      </c>
      <c r="I1099" s="72" t="s">
        <v>3627</v>
      </c>
      <c r="J1099" s="72" t="s">
        <v>3628</v>
      </c>
      <c r="K1099" s="72">
        <v>30.7</v>
      </c>
      <c r="L1099" s="72">
        <v>30</v>
      </c>
      <c r="M1099" s="26">
        <v>0</v>
      </c>
      <c r="N1099" s="72">
        <v>0.7</v>
      </c>
      <c r="O1099" s="27">
        <v>23</v>
      </c>
      <c r="P1099" s="72">
        <v>23</v>
      </c>
      <c r="Q1099" s="72">
        <v>0</v>
      </c>
      <c r="R1099" s="72">
        <v>0</v>
      </c>
      <c r="S1099" s="72" t="s">
        <v>3629</v>
      </c>
      <c r="T1099" s="72" t="s">
        <v>3630</v>
      </c>
      <c r="U1099" s="72" t="s">
        <v>35</v>
      </c>
      <c r="V1099" s="72"/>
    </row>
    <row r="1100" ht="87" customHeight="1" spans="1:22">
      <c r="A1100" s="11">
        <v>1096</v>
      </c>
      <c r="B1100" s="72" t="s">
        <v>3371</v>
      </c>
      <c r="C1100" s="72" t="s">
        <v>3631</v>
      </c>
      <c r="D1100" s="72" t="s">
        <v>27</v>
      </c>
      <c r="E1100" s="72" t="s">
        <v>87</v>
      </c>
      <c r="F1100" s="72" t="s">
        <v>29</v>
      </c>
      <c r="G1100" s="179">
        <v>2021.09</v>
      </c>
      <c r="H1100" s="179">
        <v>2021.1</v>
      </c>
      <c r="I1100" s="72" t="s">
        <v>3632</v>
      </c>
      <c r="J1100" s="72" t="s">
        <v>3633</v>
      </c>
      <c r="K1100" s="72">
        <v>10.8</v>
      </c>
      <c r="L1100" s="72">
        <v>10</v>
      </c>
      <c r="M1100" s="26">
        <v>0</v>
      </c>
      <c r="N1100" s="72">
        <v>0.8</v>
      </c>
      <c r="O1100" s="27">
        <v>18</v>
      </c>
      <c r="P1100" s="72">
        <v>8</v>
      </c>
      <c r="Q1100" s="72">
        <v>0</v>
      </c>
      <c r="R1100" s="72">
        <v>10</v>
      </c>
      <c r="S1100" s="72" t="s">
        <v>3634</v>
      </c>
      <c r="T1100" s="72" t="s">
        <v>73</v>
      </c>
      <c r="U1100" s="72" t="s">
        <v>35</v>
      </c>
      <c r="V1100" s="72"/>
    </row>
    <row r="1101" ht="87" customHeight="1" spans="1:22">
      <c r="A1101" s="11">
        <v>1097</v>
      </c>
      <c r="B1101" s="72" t="s">
        <v>3371</v>
      </c>
      <c r="C1101" s="72" t="s">
        <v>3631</v>
      </c>
      <c r="D1101" s="72" t="s">
        <v>27</v>
      </c>
      <c r="E1101" s="72" t="s">
        <v>3635</v>
      </c>
      <c r="F1101" s="72" t="s">
        <v>49</v>
      </c>
      <c r="G1101" s="179">
        <v>2021.09</v>
      </c>
      <c r="H1101" s="179">
        <v>2021.1</v>
      </c>
      <c r="I1101" s="72" t="s">
        <v>3636</v>
      </c>
      <c r="J1101" s="72" t="s">
        <v>3637</v>
      </c>
      <c r="K1101" s="72">
        <v>10.8</v>
      </c>
      <c r="L1101" s="72">
        <v>10</v>
      </c>
      <c r="M1101" s="26">
        <v>0</v>
      </c>
      <c r="N1101" s="72">
        <v>0.8</v>
      </c>
      <c r="O1101" s="27">
        <v>18</v>
      </c>
      <c r="P1101" s="72">
        <v>3</v>
      </c>
      <c r="Q1101" s="72">
        <v>0</v>
      </c>
      <c r="R1101" s="72">
        <v>15</v>
      </c>
      <c r="S1101" s="72" t="s">
        <v>3638</v>
      </c>
      <c r="T1101" s="72" t="s">
        <v>73</v>
      </c>
      <c r="U1101" s="72" t="s">
        <v>35</v>
      </c>
      <c r="V1101" s="72"/>
    </row>
    <row r="1102" ht="87" customHeight="1" spans="1:22">
      <c r="A1102" s="11">
        <v>1098</v>
      </c>
      <c r="B1102" s="72" t="s">
        <v>3371</v>
      </c>
      <c r="C1102" s="72" t="s">
        <v>3631</v>
      </c>
      <c r="D1102" s="72" t="s">
        <v>27</v>
      </c>
      <c r="E1102" s="72" t="s">
        <v>2909</v>
      </c>
      <c r="F1102" s="72" t="s">
        <v>49</v>
      </c>
      <c r="G1102" s="179">
        <v>2021.09</v>
      </c>
      <c r="H1102" s="179">
        <v>2021.1</v>
      </c>
      <c r="I1102" s="72" t="s">
        <v>3639</v>
      </c>
      <c r="J1102" s="72" t="s">
        <v>3640</v>
      </c>
      <c r="K1102" s="72">
        <v>11.8</v>
      </c>
      <c r="L1102" s="72">
        <v>10</v>
      </c>
      <c r="M1102" s="26">
        <v>0</v>
      </c>
      <c r="N1102" s="72">
        <v>1.8</v>
      </c>
      <c r="O1102" s="27">
        <v>18</v>
      </c>
      <c r="P1102" s="72">
        <v>4</v>
      </c>
      <c r="Q1102" s="72">
        <v>0</v>
      </c>
      <c r="R1102" s="72">
        <v>14</v>
      </c>
      <c r="S1102" s="72" t="s">
        <v>3641</v>
      </c>
      <c r="T1102" s="72" t="s">
        <v>73</v>
      </c>
      <c r="U1102" s="72" t="s">
        <v>35</v>
      </c>
      <c r="V1102" s="72"/>
    </row>
    <row r="1103" ht="87" customHeight="1" spans="1:22">
      <c r="A1103" s="11">
        <v>1099</v>
      </c>
      <c r="B1103" s="72" t="s">
        <v>3371</v>
      </c>
      <c r="C1103" s="72" t="s">
        <v>3631</v>
      </c>
      <c r="D1103" s="72" t="s">
        <v>27</v>
      </c>
      <c r="E1103" s="72" t="s">
        <v>87</v>
      </c>
      <c r="F1103" s="72" t="s">
        <v>49</v>
      </c>
      <c r="G1103" s="179">
        <v>2021.09</v>
      </c>
      <c r="H1103" s="179">
        <v>2021.1</v>
      </c>
      <c r="I1103" s="72" t="s">
        <v>3642</v>
      </c>
      <c r="J1103" s="72" t="s">
        <v>3643</v>
      </c>
      <c r="K1103" s="72">
        <v>11</v>
      </c>
      <c r="L1103" s="72">
        <v>10</v>
      </c>
      <c r="M1103" s="26">
        <v>0</v>
      </c>
      <c r="N1103" s="72">
        <v>1</v>
      </c>
      <c r="O1103" s="27">
        <v>8</v>
      </c>
      <c r="P1103" s="72">
        <v>6</v>
      </c>
      <c r="Q1103" s="72">
        <v>0</v>
      </c>
      <c r="R1103" s="72">
        <v>2</v>
      </c>
      <c r="S1103" s="72" t="s">
        <v>3634</v>
      </c>
      <c r="T1103" s="72" t="s">
        <v>3388</v>
      </c>
      <c r="U1103" s="72" t="s">
        <v>35</v>
      </c>
      <c r="V1103" s="72"/>
    </row>
    <row r="1104" ht="87" customHeight="1" spans="1:22">
      <c r="A1104" s="11">
        <v>1100</v>
      </c>
      <c r="B1104" s="72" t="s">
        <v>3371</v>
      </c>
      <c r="C1104" s="72" t="s">
        <v>3644</v>
      </c>
      <c r="D1104" s="72" t="s">
        <v>27</v>
      </c>
      <c r="E1104" s="72" t="s">
        <v>1517</v>
      </c>
      <c r="F1104" s="72" t="s">
        <v>37</v>
      </c>
      <c r="G1104" s="179" t="s">
        <v>748</v>
      </c>
      <c r="H1104" s="179" t="s">
        <v>185</v>
      </c>
      <c r="I1104" s="72" t="s">
        <v>3645</v>
      </c>
      <c r="J1104" s="72" t="s">
        <v>3646</v>
      </c>
      <c r="K1104" s="72">
        <v>10.2</v>
      </c>
      <c r="L1104" s="72">
        <v>10</v>
      </c>
      <c r="M1104" s="26">
        <v>0</v>
      </c>
      <c r="N1104" s="72">
        <v>0.2</v>
      </c>
      <c r="O1104" s="27">
        <v>11</v>
      </c>
      <c r="P1104" s="72">
        <v>6</v>
      </c>
      <c r="Q1104" s="72">
        <v>0</v>
      </c>
      <c r="R1104" s="72">
        <v>5</v>
      </c>
      <c r="S1104" s="72" t="s">
        <v>3647</v>
      </c>
      <c r="T1104" s="72" t="s">
        <v>3385</v>
      </c>
      <c r="U1104" s="72" t="s">
        <v>35</v>
      </c>
      <c r="V1104" s="72"/>
    </row>
    <row r="1105" ht="87" customHeight="1" spans="1:22">
      <c r="A1105" s="11">
        <v>1101</v>
      </c>
      <c r="B1105" s="72" t="s">
        <v>3371</v>
      </c>
      <c r="C1105" s="72" t="s">
        <v>3644</v>
      </c>
      <c r="D1105" s="72" t="s">
        <v>27</v>
      </c>
      <c r="E1105" s="72" t="s">
        <v>1236</v>
      </c>
      <c r="F1105" s="72" t="s">
        <v>49</v>
      </c>
      <c r="G1105" s="179" t="s">
        <v>788</v>
      </c>
      <c r="H1105" s="179" t="s">
        <v>185</v>
      </c>
      <c r="I1105" s="72" t="s">
        <v>3648</v>
      </c>
      <c r="J1105" s="72" t="s">
        <v>3649</v>
      </c>
      <c r="K1105" s="72">
        <v>10.2</v>
      </c>
      <c r="L1105" s="72">
        <v>10</v>
      </c>
      <c r="M1105" s="26">
        <v>0</v>
      </c>
      <c r="N1105" s="72">
        <v>0.2</v>
      </c>
      <c r="O1105" s="27">
        <v>12</v>
      </c>
      <c r="P1105" s="72">
        <v>4</v>
      </c>
      <c r="Q1105" s="72">
        <v>0</v>
      </c>
      <c r="R1105" s="72">
        <v>8</v>
      </c>
      <c r="S1105" s="72" t="s">
        <v>3647</v>
      </c>
      <c r="T1105" s="72" t="s">
        <v>3385</v>
      </c>
      <c r="U1105" s="72" t="s">
        <v>35</v>
      </c>
      <c r="V1105" s="72"/>
    </row>
    <row r="1106" ht="87" customHeight="1" spans="1:22">
      <c r="A1106" s="11">
        <v>1102</v>
      </c>
      <c r="B1106" s="72" t="s">
        <v>3371</v>
      </c>
      <c r="C1106" s="72" t="s">
        <v>3644</v>
      </c>
      <c r="D1106" s="72" t="s">
        <v>27</v>
      </c>
      <c r="E1106" s="72" t="s">
        <v>3650</v>
      </c>
      <c r="F1106" s="72" t="s">
        <v>37</v>
      </c>
      <c r="G1106" s="179">
        <v>2021.07</v>
      </c>
      <c r="H1106" s="179">
        <v>2021.09</v>
      </c>
      <c r="I1106" s="72" t="s">
        <v>3651</v>
      </c>
      <c r="J1106" s="72" t="s">
        <v>3652</v>
      </c>
      <c r="K1106" s="72">
        <v>5.5</v>
      </c>
      <c r="L1106" s="72">
        <v>5</v>
      </c>
      <c r="M1106" s="26">
        <v>0</v>
      </c>
      <c r="N1106" s="72">
        <v>0.5</v>
      </c>
      <c r="O1106" s="27">
        <v>15</v>
      </c>
      <c r="P1106" s="72">
        <v>5</v>
      </c>
      <c r="Q1106" s="72">
        <v>0</v>
      </c>
      <c r="R1106" s="72">
        <v>10</v>
      </c>
      <c r="S1106" s="72" t="s">
        <v>3653</v>
      </c>
      <c r="T1106" s="72" t="s">
        <v>3388</v>
      </c>
      <c r="U1106" s="72" t="s">
        <v>35</v>
      </c>
      <c r="V1106" s="72"/>
    </row>
    <row r="1107" ht="87" customHeight="1" spans="1:22">
      <c r="A1107" s="11">
        <v>1103</v>
      </c>
      <c r="B1107" s="12" t="s">
        <v>3654</v>
      </c>
      <c r="C1107" s="12" t="s">
        <v>3655</v>
      </c>
      <c r="D1107" s="12" t="s">
        <v>27</v>
      </c>
      <c r="E1107" s="12" t="s">
        <v>3656</v>
      </c>
      <c r="F1107" s="12" t="s">
        <v>49</v>
      </c>
      <c r="G1107" s="13" t="s">
        <v>3657</v>
      </c>
      <c r="H1107" s="13" t="s">
        <v>3657</v>
      </c>
      <c r="I1107" s="12" t="s">
        <v>3658</v>
      </c>
      <c r="J1107" s="12" t="s">
        <v>3659</v>
      </c>
      <c r="K1107" s="14">
        <v>12.2</v>
      </c>
      <c r="L1107" s="14">
        <v>12</v>
      </c>
      <c r="M1107" s="26">
        <v>0</v>
      </c>
      <c r="N1107" s="15">
        <v>0.2</v>
      </c>
      <c r="O1107" s="27">
        <v>20</v>
      </c>
      <c r="P1107" s="14">
        <v>3</v>
      </c>
      <c r="Q1107" s="14">
        <v>0</v>
      </c>
      <c r="R1107" s="14">
        <v>17</v>
      </c>
      <c r="S1107" s="12" t="s">
        <v>3660</v>
      </c>
      <c r="T1107" s="12" t="s">
        <v>3661</v>
      </c>
      <c r="U1107" s="12" t="s">
        <v>35</v>
      </c>
      <c r="V1107" s="12"/>
    </row>
    <row r="1108" ht="87" customHeight="1" spans="1:22">
      <c r="A1108" s="11">
        <v>1104</v>
      </c>
      <c r="B1108" s="12" t="s">
        <v>3654</v>
      </c>
      <c r="C1108" s="12" t="s">
        <v>3655</v>
      </c>
      <c r="D1108" s="12" t="s">
        <v>27</v>
      </c>
      <c r="E1108" s="12" t="s">
        <v>69</v>
      </c>
      <c r="F1108" s="12" t="s">
        <v>49</v>
      </c>
      <c r="G1108" s="13" t="s">
        <v>3657</v>
      </c>
      <c r="H1108" s="13" t="s">
        <v>3657</v>
      </c>
      <c r="I1108" s="12" t="s">
        <v>3662</v>
      </c>
      <c r="J1108" s="12" t="s">
        <v>3663</v>
      </c>
      <c r="K1108" s="14">
        <v>10.1</v>
      </c>
      <c r="L1108" s="14">
        <v>10</v>
      </c>
      <c r="M1108" s="26">
        <v>0</v>
      </c>
      <c r="N1108" s="15">
        <v>0.1</v>
      </c>
      <c r="O1108" s="27">
        <v>20</v>
      </c>
      <c r="P1108" s="14">
        <v>0</v>
      </c>
      <c r="Q1108" s="14">
        <v>0</v>
      </c>
      <c r="R1108" s="14">
        <v>20</v>
      </c>
      <c r="S1108" s="12" t="s">
        <v>3664</v>
      </c>
      <c r="T1108" s="12" t="s">
        <v>3665</v>
      </c>
      <c r="U1108" s="12" t="s">
        <v>67</v>
      </c>
      <c r="V1108" s="12"/>
    </row>
    <row r="1109" ht="87" customHeight="1" spans="1:22">
      <c r="A1109" s="11">
        <v>1105</v>
      </c>
      <c r="B1109" s="12" t="s">
        <v>3654</v>
      </c>
      <c r="C1109" s="12" t="s">
        <v>3655</v>
      </c>
      <c r="D1109" s="12" t="s">
        <v>27</v>
      </c>
      <c r="E1109" s="12" t="s">
        <v>69</v>
      </c>
      <c r="F1109" s="12" t="s">
        <v>49</v>
      </c>
      <c r="G1109" s="13" t="s">
        <v>3657</v>
      </c>
      <c r="H1109" s="13" t="s">
        <v>3657</v>
      </c>
      <c r="I1109" s="12" t="s">
        <v>3666</v>
      </c>
      <c r="J1109" s="12" t="s">
        <v>3667</v>
      </c>
      <c r="K1109" s="14">
        <v>7.1</v>
      </c>
      <c r="L1109" s="14">
        <v>7</v>
      </c>
      <c r="M1109" s="26">
        <v>0</v>
      </c>
      <c r="N1109" s="15">
        <v>0.1</v>
      </c>
      <c r="O1109" s="27">
        <v>20</v>
      </c>
      <c r="P1109" s="14">
        <v>1</v>
      </c>
      <c r="Q1109" s="14">
        <v>0</v>
      </c>
      <c r="R1109" s="14">
        <v>19</v>
      </c>
      <c r="S1109" s="12" t="s">
        <v>3664</v>
      </c>
      <c r="T1109" s="12" t="s">
        <v>3665</v>
      </c>
      <c r="U1109" s="12" t="s">
        <v>35</v>
      </c>
      <c r="V1109" s="12"/>
    </row>
    <row r="1110" ht="87" customHeight="1" spans="1:22">
      <c r="A1110" s="11">
        <v>1106</v>
      </c>
      <c r="B1110" s="12" t="s">
        <v>3654</v>
      </c>
      <c r="C1110" s="14" t="s">
        <v>3655</v>
      </c>
      <c r="D1110" s="12" t="s">
        <v>27</v>
      </c>
      <c r="E1110" s="12" t="s">
        <v>3668</v>
      </c>
      <c r="F1110" s="12" t="s">
        <v>37</v>
      </c>
      <c r="G1110" s="13" t="s">
        <v>3657</v>
      </c>
      <c r="H1110" s="13" t="s">
        <v>3657</v>
      </c>
      <c r="I1110" s="12" t="s">
        <v>3669</v>
      </c>
      <c r="J1110" s="12" t="s">
        <v>3670</v>
      </c>
      <c r="K1110" s="14">
        <v>7.2</v>
      </c>
      <c r="L1110" s="14">
        <f>VLOOKUP(J1110,[1]中央第一批!$E$5:$G$19,3,FALSE)</f>
        <v>7</v>
      </c>
      <c r="M1110" s="26">
        <v>0</v>
      </c>
      <c r="N1110" s="15">
        <f>VLOOKUP(J1110,[1]中央第一批!$E$5:$I$19,5,FALSE)</f>
        <v>0.2</v>
      </c>
      <c r="O1110" s="27">
        <v>39</v>
      </c>
      <c r="P1110" s="14">
        <v>2</v>
      </c>
      <c r="Q1110" s="14">
        <v>0</v>
      </c>
      <c r="R1110" s="14">
        <v>37</v>
      </c>
      <c r="S1110" s="12" t="s">
        <v>3671</v>
      </c>
      <c r="T1110" s="12" t="s">
        <v>3665</v>
      </c>
      <c r="U1110" s="12" t="s">
        <v>35</v>
      </c>
      <c r="V1110" s="12"/>
    </row>
    <row r="1111" ht="87" customHeight="1" spans="1:22">
      <c r="A1111" s="11">
        <v>1107</v>
      </c>
      <c r="B1111" s="12" t="s">
        <v>3654</v>
      </c>
      <c r="C1111" s="12" t="s">
        <v>3672</v>
      </c>
      <c r="D1111" s="12" t="s">
        <v>27</v>
      </c>
      <c r="E1111" s="12" t="s">
        <v>1236</v>
      </c>
      <c r="F1111" s="12" t="s">
        <v>49</v>
      </c>
      <c r="G1111" s="13" t="s">
        <v>3657</v>
      </c>
      <c r="H1111" s="13" t="s">
        <v>3657</v>
      </c>
      <c r="I1111" s="12" t="s">
        <v>3673</v>
      </c>
      <c r="J1111" s="12" t="s">
        <v>3674</v>
      </c>
      <c r="K1111" s="14">
        <v>5.3</v>
      </c>
      <c r="L1111" s="14">
        <v>5</v>
      </c>
      <c r="M1111" s="26">
        <v>0</v>
      </c>
      <c r="N1111" s="12">
        <v>0.3</v>
      </c>
      <c r="O1111" s="27">
        <v>9</v>
      </c>
      <c r="P1111" s="14">
        <v>5</v>
      </c>
      <c r="Q1111" s="14">
        <v>0</v>
      </c>
      <c r="R1111" s="14">
        <v>4</v>
      </c>
      <c r="S1111" s="12" t="s">
        <v>3675</v>
      </c>
      <c r="T1111" s="12" t="s">
        <v>3676</v>
      </c>
      <c r="U1111" s="12" t="s">
        <v>35</v>
      </c>
      <c r="V1111" s="12"/>
    </row>
    <row r="1112" ht="87" customHeight="1" spans="1:22">
      <c r="A1112" s="11">
        <v>1108</v>
      </c>
      <c r="B1112" s="12" t="s">
        <v>3654</v>
      </c>
      <c r="C1112" s="12" t="s">
        <v>3672</v>
      </c>
      <c r="D1112" s="12" t="s">
        <v>27</v>
      </c>
      <c r="E1112" s="12" t="s">
        <v>1236</v>
      </c>
      <c r="F1112" s="12" t="s">
        <v>37</v>
      </c>
      <c r="G1112" s="13" t="s">
        <v>3657</v>
      </c>
      <c r="H1112" s="13" t="s">
        <v>3657</v>
      </c>
      <c r="I1112" s="12" t="s">
        <v>3677</v>
      </c>
      <c r="J1112" s="12" t="s">
        <v>3678</v>
      </c>
      <c r="K1112" s="14">
        <v>5.1</v>
      </c>
      <c r="L1112" s="19">
        <v>5</v>
      </c>
      <c r="M1112" s="26">
        <v>0</v>
      </c>
      <c r="N1112" s="12">
        <v>0.1</v>
      </c>
      <c r="O1112" s="27">
        <v>15</v>
      </c>
      <c r="P1112" s="14">
        <v>8</v>
      </c>
      <c r="Q1112" s="14">
        <v>0</v>
      </c>
      <c r="R1112" s="14">
        <v>7</v>
      </c>
      <c r="S1112" s="12" t="s">
        <v>3675</v>
      </c>
      <c r="T1112" s="12" t="s">
        <v>3676</v>
      </c>
      <c r="U1112" s="26" t="s">
        <v>35</v>
      </c>
      <c r="V1112" s="12"/>
    </row>
    <row r="1113" ht="87" customHeight="1" spans="1:22">
      <c r="A1113" s="11">
        <v>1109</v>
      </c>
      <c r="B1113" s="12" t="s">
        <v>3654</v>
      </c>
      <c r="C1113" s="14" t="s">
        <v>3672</v>
      </c>
      <c r="D1113" s="12" t="s">
        <v>27</v>
      </c>
      <c r="E1113" s="14" t="s">
        <v>297</v>
      </c>
      <c r="F1113" s="12" t="s">
        <v>37</v>
      </c>
      <c r="G1113" s="13" t="s">
        <v>3657</v>
      </c>
      <c r="H1113" s="13" t="s">
        <v>3657</v>
      </c>
      <c r="I1113" s="14" t="s">
        <v>3679</v>
      </c>
      <c r="J1113" s="14" t="s">
        <v>3680</v>
      </c>
      <c r="K1113" s="14">
        <v>6.1</v>
      </c>
      <c r="L1113" s="14">
        <f>VLOOKUP(J1113,[1]中央第一批!$E$5:$G$19,3,FALSE)</f>
        <v>6</v>
      </c>
      <c r="M1113" s="26">
        <v>0</v>
      </c>
      <c r="N1113" s="15">
        <f>VLOOKUP(J1113,[1]中央第一批!$E$5:$I$19,5,FALSE)</f>
        <v>0.1</v>
      </c>
      <c r="O1113" s="27">
        <v>15</v>
      </c>
      <c r="P1113" s="14">
        <v>8</v>
      </c>
      <c r="Q1113" s="14">
        <v>0</v>
      </c>
      <c r="R1113" s="14">
        <v>7</v>
      </c>
      <c r="S1113" s="12" t="s">
        <v>3675</v>
      </c>
      <c r="T1113" s="12" t="s">
        <v>3676</v>
      </c>
      <c r="U1113" s="12" t="s">
        <v>35</v>
      </c>
      <c r="V1113" s="12"/>
    </row>
    <row r="1114" ht="87" customHeight="1" spans="1:22">
      <c r="A1114" s="11">
        <v>1110</v>
      </c>
      <c r="B1114" s="12" t="s">
        <v>3654</v>
      </c>
      <c r="C1114" s="12" t="s">
        <v>3681</v>
      </c>
      <c r="D1114" s="12" t="s">
        <v>27</v>
      </c>
      <c r="E1114" s="12" t="s">
        <v>3682</v>
      </c>
      <c r="F1114" s="12" t="s">
        <v>49</v>
      </c>
      <c r="G1114" s="13" t="s">
        <v>3657</v>
      </c>
      <c r="H1114" s="13" t="s">
        <v>3657</v>
      </c>
      <c r="I1114" s="12" t="s">
        <v>3683</v>
      </c>
      <c r="J1114" s="12" t="s">
        <v>3684</v>
      </c>
      <c r="K1114" s="14">
        <v>5.5</v>
      </c>
      <c r="L1114" s="14">
        <v>5</v>
      </c>
      <c r="M1114" s="26">
        <v>0</v>
      </c>
      <c r="N1114" s="12">
        <v>0.5</v>
      </c>
      <c r="O1114" s="27">
        <v>15</v>
      </c>
      <c r="P1114" s="14">
        <v>3</v>
      </c>
      <c r="Q1114" s="14">
        <v>1</v>
      </c>
      <c r="R1114" s="14">
        <v>11</v>
      </c>
      <c r="S1114" s="12" t="s">
        <v>3685</v>
      </c>
      <c r="T1114" s="12" t="s">
        <v>3661</v>
      </c>
      <c r="U1114" s="12" t="s">
        <v>35</v>
      </c>
      <c r="V1114" s="12"/>
    </row>
    <row r="1115" ht="87" customHeight="1" spans="1:22">
      <c r="A1115" s="11">
        <v>1111</v>
      </c>
      <c r="B1115" s="12" t="s">
        <v>3654</v>
      </c>
      <c r="C1115" s="12" t="s">
        <v>3681</v>
      </c>
      <c r="D1115" s="12" t="s">
        <v>27</v>
      </c>
      <c r="E1115" s="12" t="s">
        <v>3686</v>
      </c>
      <c r="F1115" s="12" t="s">
        <v>49</v>
      </c>
      <c r="G1115" s="13" t="s">
        <v>3657</v>
      </c>
      <c r="H1115" s="13" t="s">
        <v>3657</v>
      </c>
      <c r="I1115" s="12" t="s">
        <v>3687</v>
      </c>
      <c r="J1115" s="12" t="s">
        <v>3688</v>
      </c>
      <c r="K1115" s="14">
        <v>25.1</v>
      </c>
      <c r="L1115" s="14">
        <v>25</v>
      </c>
      <c r="M1115" s="26">
        <v>0</v>
      </c>
      <c r="N1115" s="12">
        <v>0.1</v>
      </c>
      <c r="O1115" s="27">
        <v>21</v>
      </c>
      <c r="P1115" s="14">
        <v>5</v>
      </c>
      <c r="Q1115" s="14">
        <v>0</v>
      </c>
      <c r="R1115" s="14">
        <v>16</v>
      </c>
      <c r="S1115" s="12" t="s">
        <v>3685</v>
      </c>
      <c r="T1115" s="12" t="s">
        <v>3661</v>
      </c>
      <c r="U1115" s="12" t="s">
        <v>35</v>
      </c>
      <c r="V1115" s="12"/>
    </row>
    <row r="1116" ht="87" customHeight="1" spans="1:22">
      <c r="A1116" s="11">
        <v>1112</v>
      </c>
      <c r="B1116" s="12" t="s">
        <v>3654</v>
      </c>
      <c r="C1116" s="12" t="s">
        <v>3681</v>
      </c>
      <c r="D1116" s="12" t="s">
        <v>27</v>
      </c>
      <c r="E1116" s="12" t="s">
        <v>1236</v>
      </c>
      <c r="F1116" s="12" t="s">
        <v>49</v>
      </c>
      <c r="G1116" s="13" t="s">
        <v>3657</v>
      </c>
      <c r="H1116" s="13" t="s">
        <v>3657</v>
      </c>
      <c r="I1116" s="12" t="s">
        <v>3689</v>
      </c>
      <c r="J1116" s="12" t="s">
        <v>3690</v>
      </c>
      <c r="K1116" s="14">
        <v>11.2</v>
      </c>
      <c r="L1116" s="14">
        <v>11</v>
      </c>
      <c r="M1116" s="26">
        <v>0</v>
      </c>
      <c r="N1116" s="12">
        <v>0.2</v>
      </c>
      <c r="O1116" s="27">
        <v>17</v>
      </c>
      <c r="P1116" s="14">
        <v>3</v>
      </c>
      <c r="Q1116" s="14">
        <v>0</v>
      </c>
      <c r="R1116" s="14">
        <v>14</v>
      </c>
      <c r="S1116" s="12" t="s">
        <v>3691</v>
      </c>
      <c r="T1116" s="12" t="s">
        <v>3692</v>
      </c>
      <c r="U1116" s="12" t="s">
        <v>35</v>
      </c>
      <c r="V1116" s="12"/>
    </row>
    <row r="1117" ht="87" customHeight="1" spans="1:22">
      <c r="A1117" s="11">
        <v>1113</v>
      </c>
      <c r="B1117" s="12" t="s">
        <v>3654</v>
      </c>
      <c r="C1117" s="12" t="s">
        <v>3681</v>
      </c>
      <c r="D1117" s="12" t="s">
        <v>27</v>
      </c>
      <c r="E1117" s="12" t="s">
        <v>1236</v>
      </c>
      <c r="F1117" s="12" t="s">
        <v>49</v>
      </c>
      <c r="G1117" s="13" t="s">
        <v>3657</v>
      </c>
      <c r="H1117" s="13" t="s">
        <v>3657</v>
      </c>
      <c r="I1117" s="12" t="s">
        <v>3693</v>
      </c>
      <c r="J1117" s="12" t="s">
        <v>3694</v>
      </c>
      <c r="K1117" s="14">
        <v>11.2</v>
      </c>
      <c r="L1117" s="19">
        <v>11</v>
      </c>
      <c r="M1117" s="26">
        <v>0</v>
      </c>
      <c r="N1117" s="20">
        <v>0.2</v>
      </c>
      <c r="O1117" s="27">
        <v>12</v>
      </c>
      <c r="P1117" s="14">
        <v>4</v>
      </c>
      <c r="Q1117" s="14">
        <v>0</v>
      </c>
      <c r="R1117" s="14">
        <v>8</v>
      </c>
      <c r="S1117" s="12" t="s">
        <v>3691</v>
      </c>
      <c r="T1117" s="12" t="s">
        <v>3692</v>
      </c>
      <c r="U1117" s="12" t="s">
        <v>35</v>
      </c>
      <c r="V1117" s="12"/>
    </row>
    <row r="1118" ht="87" customHeight="1" spans="1:22">
      <c r="A1118" s="11">
        <v>1114</v>
      </c>
      <c r="B1118" s="12" t="s">
        <v>3654</v>
      </c>
      <c r="C1118" s="12" t="s">
        <v>3681</v>
      </c>
      <c r="D1118" s="12" t="s">
        <v>27</v>
      </c>
      <c r="E1118" s="12" t="s">
        <v>3695</v>
      </c>
      <c r="F1118" s="12" t="s">
        <v>49</v>
      </c>
      <c r="G1118" s="13" t="s">
        <v>3657</v>
      </c>
      <c r="H1118" s="13" t="s">
        <v>3657</v>
      </c>
      <c r="I1118" s="12" t="s">
        <v>3696</v>
      </c>
      <c r="J1118" s="12" t="s">
        <v>3697</v>
      </c>
      <c r="K1118" s="14">
        <v>5.2</v>
      </c>
      <c r="L1118" s="14">
        <v>5</v>
      </c>
      <c r="M1118" s="26">
        <v>0</v>
      </c>
      <c r="N1118" s="12">
        <v>0.2</v>
      </c>
      <c r="O1118" s="27">
        <v>12</v>
      </c>
      <c r="P1118" s="14">
        <v>5</v>
      </c>
      <c r="Q1118" s="14">
        <v>0</v>
      </c>
      <c r="R1118" s="14">
        <v>7</v>
      </c>
      <c r="S1118" s="12" t="s">
        <v>3685</v>
      </c>
      <c r="T1118" s="12" t="s">
        <v>3661</v>
      </c>
      <c r="U1118" s="12" t="s">
        <v>35</v>
      </c>
      <c r="V1118" s="12"/>
    </row>
    <row r="1119" ht="87" customHeight="1" spans="1:22">
      <c r="A1119" s="11">
        <v>1115</v>
      </c>
      <c r="B1119" s="12" t="s">
        <v>3654</v>
      </c>
      <c r="C1119" s="12" t="s">
        <v>3681</v>
      </c>
      <c r="D1119" s="12" t="s">
        <v>27</v>
      </c>
      <c r="E1119" s="14" t="s">
        <v>3698</v>
      </c>
      <c r="F1119" s="12" t="s">
        <v>37</v>
      </c>
      <c r="G1119" s="13" t="s">
        <v>3657</v>
      </c>
      <c r="H1119" s="13" t="s">
        <v>3657</v>
      </c>
      <c r="I1119" s="14" t="s">
        <v>3699</v>
      </c>
      <c r="J1119" s="14" t="s">
        <v>3700</v>
      </c>
      <c r="K1119" s="14">
        <v>8.2</v>
      </c>
      <c r="L1119" s="14">
        <f>VLOOKUP(J1119,[1]中央第一批!$E$5:$G$19,3,FALSE)</f>
        <v>8</v>
      </c>
      <c r="M1119" s="26">
        <v>0</v>
      </c>
      <c r="N1119" s="15">
        <f>VLOOKUP(J1119,[1]中央第一批!$E$5:$I$19,5,FALSE)</f>
        <v>0.2</v>
      </c>
      <c r="O1119" s="27">
        <v>16</v>
      </c>
      <c r="P1119" s="14">
        <v>5</v>
      </c>
      <c r="Q1119" s="14">
        <v>0</v>
      </c>
      <c r="R1119" s="14">
        <v>11</v>
      </c>
      <c r="S1119" s="12" t="s">
        <v>3701</v>
      </c>
      <c r="T1119" s="12" t="s">
        <v>3665</v>
      </c>
      <c r="U1119" s="12" t="s">
        <v>35</v>
      </c>
      <c r="V1119" s="12"/>
    </row>
    <row r="1120" ht="87" customHeight="1" spans="1:22">
      <c r="A1120" s="11">
        <v>1116</v>
      </c>
      <c r="B1120" s="12" t="s">
        <v>3654</v>
      </c>
      <c r="C1120" s="12" t="s">
        <v>3702</v>
      </c>
      <c r="D1120" s="12" t="s">
        <v>27</v>
      </c>
      <c r="E1120" s="12" t="s">
        <v>69</v>
      </c>
      <c r="F1120" s="12" t="s">
        <v>49</v>
      </c>
      <c r="G1120" s="13" t="s">
        <v>3657</v>
      </c>
      <c r="H1120" s="13" t="s">
        <v>3657</v>
      </c>
      <c r="I1120" s="12" t="s">
        <v>3703</v>
      </c>
      <c r="J1120" s="12" t="s">
        <v>3704</v>
      </c>
      <c r="K1120" s="14">
        <v>5.2</v>
      </c>
      <c r="L1120" s="14">
        <v>5</v>
      </c>
      <c r="M1120" s="26">
        <v>0</v>
      </c>
      <c r="N1120" s="12">
        <v>0.2</v>
      </c>
      <c r="O1120" s="27">
        <v>40</v>
      </c>
      <c r="P1120" s="14">
        <v>17</v>
      </c>
      <c r="Q1120" s="14">
        <v>0</v>
      </c>
      <c r="R1120" s="14">
        <v>23</v>
      </c>
      <c r="S1120" s="12" t="s">
        <v>3705</v>
      </c>
      <c r="T1120" s="12" t="s">
        <v>73</v>
      </c>
      <c r="U1120" s="12" t="s">
        <v>35</v>
      </c>
      <c r="V1120" s="12"/>
    </row>
    <row r="1121" ht="87" customHeight="1" spans="1:22">
      <c r="A1121" s="11">
        <v>1117</v>
      </c>
      <c r="B1121" s="12" t="s">
        <v>3654</v>
      </c>
      <c r="C1121" s="12" t="s">
        <v>3702</v>
      </c>
      <c r="D1121" s="12" t="s">
        <v>27</v>
      </c>
      <c r="E1121" s="12" t="s">
        <v>69</v>
      </c>
      <c r="F1121" s="12" t="s">
        <v>49</v>
      </c>
      <c r="G1121" s="13" t="s">
        <v>3657</v>
      </c>
      <c r="H1121" s="13" t="s">
        <v>3657</v>
      </c>
      <c r="I1121" s="12" t="s">
        <v>3706</v>
      </c>
      <c r="J1121" s="12" t="s">
        <v>3707</v>
      </c>
      <c r="K1121" s="14">
        <v>10.5</v>
      </c>
      <c r="L1121" s="14">
        <v>10</v>
      </c>
      <c r="M1121" s="26">
        <v>0</v>
      </c>
      <c r="N1121" s="12">
        <v>0.5</v>
      </c>
      <c r="O1121" s="27">
        <v>35</v>
      </c>
      <c r="P1121" s="14">
        <v>11</v>
      </c>
      <c r="Q1121" s="14">
        <v>0</v>
      </c>
      <c r="R1121" s="14">
        <v>24</v>
      </c>
      <c r="S1121" s="12" t="s">
        <v>3708</v>
      </c>
      <c r="T1121" s="12" t="s">
        <v>73</v>
      </c>
      <c r="U1121" s="12" t="s">
        <v>35</v>
      </c>
      <c r="V1121" s="12"/>
    </row>
    <row r="1122" ht="87" customHeight="1" spans="1:22">
      <c r="A1122" s="11">
        <v>1118</v>
      </c>
      <c r="B1122" s="12" t="s">
        <v>3654</v>
      </c>
      <c r="C1122" s="14" t="s">
        <v>3702</v>
      </c>
      <c r="D1122" s="12" t="s">
        <v>27</v>
      </c>
      <c r="E1122" s="14" t="s">
        <v>1236</v>
      </c>
      <c r="F1122" s="12" t="s">
        <v>49</v>
      </c>
      <c r="G1122" s="13" t="s">
        <v>3657</v>
      </c>
      <c r="H1122" s="13" t="s">
        <v>3657</v>
      </c>
      <c r="I1122" s="12" t="s">
        <v>3709</v>
      </c>
      <c r="J1122" s="14" t="s">
        <v>3710</v>
      </c>
      <c r="K1122" s="14">
        <v>5.3</v>
      </c>
      <c r="L1122" s="14">
        <f>VLOOKUP(J1122,[1]中央第一批!$E$5:$G$19,3,FALSE)</f>
        <v>5</v>
      </c>
      <c r="M1122" s="26">
        <v>0</v>
      </c>
      <c r="N1122" s="15">
        <f>VLOOKUP(J1122,[1]中央第一批!$E$5:$I$19,5,FALSE)</f>
        <v>0.3</v>
      </c>
      <c r="O1122" s="27">
        <v>35</v>
      </c>
      <c r="P1122" s="14">
        <v>11</v>
      </c>
      <c r="Q1122" s="14">
        <v>0</v>
      </c>
      <c r="R1122" s="14">
        <v>24</v>
      </c>
      <c r="S1122" s="12" t="s">
        <v>3701</v>
      </c>
      <c r="T1122" s="12" t="s">
        <v>3665</v>
      </c>
      <c r="U1122" s="12" t="s">
        <v>35</v>
      </c>
      <c r="V1122" s="12"/>
    </row>
    <row r="1123" ht="87" customHeight="1" spans="1:22">
      <c r="A1123" s="11">
        <v>1119</v>
      </c>
      <c r="B1123" s="12" t="s">
        <v>3654</v>
      </c>
      <c r="C1123" s="12" t="s">
        <v>3711</v>
      </c>
      <c r="D1123" s="12" t="s">
        <v>27</v>
      </c>
      <c r="E1123" s="12" t="s">
        <v>69</v>
      </c>
      <c r="F1123" s="12" t="s">
        <v>49</v>
      </c>
      <c r="G1123" s="13" t="s">
        <v>3657</v>
      </c>
      <c r="H1123" s="13" t="s">
        <v>3657</v>
      </c>
      <c r="I1123" s="12" t="s">
        <v>3712</v>
      </c>
      <c r="J1123" s="12" t="s">
        <v>3713</v>
      </c>
      <c r="K1123" s="14">
        <v>15.5</v>
      </c>
      <c r="L1123" s="14">
        <v>15</v>
      </c>
      <c r="M1123" s="26">
        <v>0</v>
      </c>
      <c r="N1123" s="12">
        <v>0.5</v>
      </c>
      <c r="O1123" s="27">
        <v>15</v>
      </c>
      <c r="P1123" s="14">
        <v>4</v>
      </c>
      <c r="Q1123" s="14">
        <v>0</v>
      </c>
      <c r="R1123" s="14">
        <v>11</v>
      </c>
      <c r="S1123" s="12" t="s">
        <v>3714</v>
      </c>
      <c r="T1123" s="12" t="s">
        <v>73</v>
      </c>
      <c r="U1123" s="12" t="s">
        <v>35</v>
      </c>
      <c r="V1123" s="12"/>
    </row>
    <row r="1124" ht="87" customHeight="1" spans="1:22">
      <c r="A1124" s="11">
        <v>1120</v>
      </c>
      <c r="B1124" s="12" t="s">
        <v>3654</v>
      </c>
      <c r="C1124" s="14" t="s">
        <v>3711</v>
      </c>
      <c r="D1124" s="12" t="s">
        <v>27</v>
      </c>
      <c r="E1124" s="14" t="s">
        <v>3715</v>
      </c>
      <c r="F1124" s="12" t="s">
        <v>37</v>
      </c>
      <c r="G1124" s="13" t="s">
        <v>3657</v>
      </c>
      <c r="H1124" s="13" t="s">
        <v>3657</v>
      </c>
      <c r="I1124" s="12" t="s">
        <v>3716</v>
      </c>
      <c r="J1124" s="14" t="s">
        <v>3717</v>
      </c>
      <c r="K1124" s="14">
        <v>10.3</v>
      </c>
      <c r="L1124" s="14">
        <f>VLOOKUP(J1124,[1]中央第一批!$E$5:$G$19,3,FALSE)</f>
        <v>10</v>
      </c>
      <c r="M1124" s="26">
        <v>0</v>
      </c>
      <c r="N1124" s="15">
        <f>VLOOKUP(J1124,[1]中央第一批!$E$5:$I$19,5,FALSE)</f>
        <v>0.3</v>
      </c>
      <c r="O1124" s="27">
        <v>20</v>
      </c>
      <c r="P1124" s="14">
        <v>3</v>
      </c>
      <c r="Q1124" s="14">
        <v>0</v>
      </c>
      <c r="R1124" s="14">
        <v>17</v>
      </c>
      <c r="S1124" s="12" t="s">
        <v>3701</v>
      </c>
      <c r="T1124" s="12" t="s">
        <v>3665</v>
      </c>
      <c r="U1124" s="12" t="s">
        <v>35</v>
      </c>
      <c r="V1124" s="12"/>
    </row>
    <row r="1125" ht="87" customHeight="1" spans="1:22">
      <c r="A1125" s="11">
        <v>1121</v>
      </c>
      <c r="B1125" s="12" t="s">
        <v>3654</v>
      </c>
      <c r="C1125" s="12" t="s">
        <v>3718</v>
      </c>
      <c r="D1125" s="12" t="s">
        <v>27</v>
      </c>
      <c r="E1125" s="12" t="s">
        <v>3719</v>
      </c>
      <c r="F1125" s="12" t="s">
        <v>37</v>
      </c>
      <c r="G1125" s="13" t="s">
        <v>3657</v>
      </c>
      <c r="H1125" s="13" t="s">
        <v>3657</v>
      </c>
      <c r="I1125" s="12" t="s">
        <v>3720</v>
      </c>
      <c r="J1125" s="12" t="s">
        <v>3721</v>
      </c>
      <c r="K1125" s="14">
        <v>20.5</v>
      </c>
      <c r="L1125" s="14">
        <v>20</v>
      </c>
      <c r="M1125" s="26">
        <v>0</v>
      </c>
      <c r="N1125" s="12">
        <v>0.5</v>
      </c>
      <c r="O1125" s="27">
        <v>12</v>
      </c>
      <c r="P1125" s="14">
        <v>11</v>
      </c>
      <c r="Q1125" s="14">
        <v>0</v>
      </c>
      <c r="R1125" s="14">
        <v>1</v>
      </c>
      <c r="S1125" s="12" t="s">
        <v>3722</v>
      </c>
      <c r="T1125" s="12" t="s">
        <v>3723</v>
      </c>
      <c r="U1125" s="12" t="s">
        <v>67</v>
      </c>
      <c r="V1125" s="12"/>
    </row>
    <row r="1126" ht="87" customHeight="1" spans="1:22">
      <c r="A1126" s="11">
        <v>1122</v>
      </c>
      <c r="B1126" s="12" t="s">
        <v>3654</v>
      </c>
      <c r="C1126" s="12" t="s">
        <v>3718</v>
      </c>
      <c r="D1126" s="12" t="s">
        <v>27</v>
      </c>
      <c r="E1126" s="12" t="s">
        <v>3724</v>
      </c>
      <c r="F1126" s="12" t="s">
        <v>49</v>
      </c>
      <c r="G1126" s="13" t="s">
        <v>3657</v>
      </c>
      <c r="H1126" s="13" t="s">
        <v>3657</v>
      </c>
      <c r="I1126" s="12" t="s">
        <v>3725</v>
      </c>
      <c r="J1126" s="12" t="s">
        <v>3726</v>
      </c>
      <c r="K1126" s="14">
        <v>20.2</v>
      </c>
      <c r="L1126" s="14">
        <v>20</v>
      </c>
      <c r="M1126" s="26">
        <v>0</v>
      </c>
      <c r="N1126" s="12">
        <v>0.2</v>
      </c>
      <c r="O1126" s="27">
        <v>57</v>
      </c>
      <c r="P1126" s="14">
        <v>56</v>
      </c>
      <c r="Q1126" s="14">
        <v>0</v>
      </c>
      <c r="R1126" s="14">
        <v>1</v>
      </c>
      <c r="S1126" s="12" t="s">
        <v>3727</v>
      </c>
      <c r="T1126" s="12" t="s">
        <v>3728</v>
      </c>
      <c r="U1126" s="12" t="s">
        <v>35</v>
      </c>
      <c r="V1126" s="12"/>
    </row>
    <row r="1127" ht="87" customHeight="1" spans="1:22">
      <c r="A1127" s="11">
        <v>1123</v>
      </c>
      <c r="B1127" s="12" t="s">
        <v>3654</v>
      </c>
      <c r="C1127" s="12" t="s">
        <v>3718</v>
      </c>
      <c r="D1127" s="12" t="s">
        <v>27</v>
      </c>
      <c r="E1127" s="12" t="s">
        <v>3729</v>
      </c>
      <c r="F1127" s="12" t="s">
        <v>49</v>
      </c>
      <c r="G1127" s="13" t="s">
        <v>3657</v>
      </c>
      <c r="H1127" s="13" t="s">
        <v>3657</v>
      </c>
      <c r="I1127" s="12" t="s">
        <v>3730</v>
      </c>
      <c r="J1127" s="12" t="s">
        <v>3731</v>
      </c>
      <c r="K1127" s="14">
        <v>15.5</v>
      </c>
      <c r="L1127" s="183">
        <v>15</v>
      </c>
      <c r="M1127" s="26">
        <v>0</v>
      </c>
      <c r="N1127" s="184">
        <v>0.5</v>
      </c>
      <c r="O1127" s="27">
        <v>9</v>
      </c>
      <c r="P1127" s="14">
        <v>8</v>
      </c>
      <c r="Q1127" s="14">
        <v>0</v>
      </c>
      <c r="R1127" s="14">
        <v>1</v>
      </c>
      <c r="S1127" s="12" t="s">
        <v>3732</v>
      </c>
      <c r="T1127" s="12" t="s">
        <v>3733</v>
      </c>
      <c r="U1127" s="12" t="s">
        <v>35</v>
      </c>
      <c r="V1127" s="12"/>
    </row>
    <row r="1128" ht="87" customHeight="1" spans="1:22">
      <c r="A1128" s="11">
        <v>1124</v>
      </c>
      <c r="B1128" s="12" t="s">
        <v>3654</v>
      </c>
      <c r="C1128" s="12" t="s">
        <v>3718</v>
      </c>
      <c r="D1128" s="12" t="s">
        <v>60</v>
      </c>
      <c r="E1128" s="12" t="s">
        <v>3734</v>
      </c>
      <c r="F1128" s="12" t="s">
        <v>49</v>
      </c>
      <c r="G1128" s="13" t="s">
        <v>3657</v>
      </c>
      <c r="H1128" s="13" t="s">
        <v>3657</v>
      </c>
      <c r="I1128" s="12" t="s">
        <v>3735</v>
      </c>
      <c r="J1128" s="12" t="s">
        <v>3736</v>
      </c>
      <c r="K1128" s="14">
        <v>20.3</v>
      </c>
      <c r="L1128" s="14">
        <v>20</v>
      </c>
      <c r="M1128" s="26">
        <v>0</v>
      </c>
      <c r="N1128" s="12">
        <v>0.3</v>
      </c>
      <c r="O1128" s="27">
        <v>41</v>
      </c>
      <c r="P1128" s="14">
        <v>41</v>
      </c>
      <c r="Q1128" s="14">
        <v>0</v>
      </c>
      <c r="R1128" s="14">
        <v>0</v>
      </c>
      <c r="S1128" s="12" t="s">
        <v>3737</v>
      </c>
      <c r="T1128" s="12" t="s">
        <v>3738</v>
      </c>
      <c r="U1128" s="12" t="s">
        <v>35</v>
      </c>
      <c r="V1128" s="12"/>
    </row>
    <row r="1129" ht="87" customHeight="1" spans="1:22">
      <c r="A1129" s="11">
        <v>1125</v>
      </c>
      <c r="B1129" s="12" t="s">
        <v>3654</v>
      </c>
      <c r="C1129" s="12" t="s">
        <v>3718</v>
      </c>
      <c r="D1129" s="12" t="s">
        <v>27</v>
      </c>
      <c r="E1129" s="12" t="s">
        <v>3739</v>
      </c>
      <c r="F1129" s="12" t="s">
        <v>49</v>
      </c>
      <c r="G1129" s="13" t="s">
        <v>3657</v>
      </c>
      <c r="H1129" s="13" t="s">
        <v>3657</v>
      </c>
      <c r="I1129" s="12" t="s">
        <v>3740</v>
      </c>
      <c r="J1129" s="12" t="s">
        <v>3741</v>
      </c>
      <c r="K1129" s="14">
        <v>25.5</v>
      </c>
      <c r="L1129" s="14">
        <v>25</v>
      </c>
      <c r="M1129" s="26">
        <v>0</v>
      </c>
      <c r="N1129" s="12">
        <v>0.5</v>
      </c>
      <c r="O1129" s="27">
        <v>82</v>
      </c>
      <c r="P1129" s="14">
        <v>82</v>
      </c>
      <c r="Q1129" s="14">
        <v>0</v>
      </c>
      <c r="R1129" s="14">
        <v>0</v>
      </c>
      <c r="S1129" s="12" t="s">
        <v>3742</v>
      </c>
      <c r="T1129" s="12" t="s">
        <v>3743</v>
      </c>
      <c r="U1129" s="12" t="s">
        <v>35</v>
      </c>
      <c r="V1129" s="12"/>
    </row>
    <row r="1130" ht="87" customHeight="1" spans="1:22">
      <c r="A1130" s="11">
        <v>1126</v>
      </c>
      <c r="B1130" s="12" t="s">
        <v>3654</v>
      </c>
      <c r="C1130" s="12" t="s">
        <v>3718</v>
      </c>
      <c r="D1130" s="12" t="s">
        <v>27</v>
      </c>
      <c r="E1130" s="12" t="s">
        <v>3744</v>
      </c>
      <c r="F1130" s="12" t="s">
        <v>49</v>
      </c>
      <c r="G1130" s="13" t="s">
        <v>3657</v>
      </c>
      <c r="H1130" s="13" t="s">
        <v>3657</v>
      </c>
      <c r="I1130" s="12" t="s">
        <v>3745</v>
      </c>
      <c r="J1130" s="12" t="s">
        <v>3746</v>
      </c>
      <c r="K1130" s="14">
        <v>35.5</v>
      </c>
      <c r="L1130" s="14">
        <v>35</v>
      </c>
      <c r="M1130" s="26">
        <v>0</v>
      </c>
      <c r="N1130" s="12">
        <v>0.5</v>
      </c>
      <c r="O1130" s="27">
        <v>83</v>
      </c>
      <c r="P1130" s="14">
        <v>81</v>
      </c>
      <c r="Q1130" s="14">
        <v>0</v>
      </c>
      <c r="R1130" s="14">
        <v>2</v>
      </c>
      <c r="S1130" s="12" t="s">
        <v>3747</v>
      </c>
      <c r="T1130" s="12" t="s">
        <v>3748</v>
      </c>
      <c r="U1130" s="12" t="s">
        <v>35</v>
      </c>
      <c r="V1130" s="12"/>
    </row>
    <row r="1131" ht="87" customHeight="1" spans="1:22">
      <c r="A1131" s="11">
        <v>1127</v>
      </c>
      <c r="B1131" s="12" t="s">
        <v>3654</v>
      </c>
      <c r="C1131" s="12" t="s">
        <v>3718</v>
      </c>
      <c r="D1131" s="12" t="s">
        <v>27</v>
      </c>
      <c r="E1131" s="12" t="s">
        <v>1236</v>
      </c>
      <c r="F1131" s="12" t="s">
        <v>49</v>
      </c>
      <c r="G1131" s="13" t="s">
        <v>3657</v>
      </c>
      <c r="H1131" s="13" t="s">
        <v>3657</v>
      </c>
      <c r="I1131" s="12" t="s">
        <v>3749</v>
      </c>
      <c r="J1131" s="12" t="s">
        <v>3750</v>
      </c>
      <c r="K1131" s="14">
        <v>20.8</v>
      </c>
      <c r="L1131" s="14">
        <v>20</v>
      </c>
      <c r="M1131" s="26">
        <v>0</v>
      </c>
      <c r="N1131" s="12">
        <v>0.8</v>
      </c>
      <c r="O1131" s="27">
        <v>10</v>
      </c>
      <c r="P1131" s="14">
        <v>10</v>
      </c>
      <c r="Q1131" s="14">
        <v>0</v>
      </c>
      <c r="R1131" s="14">
        <v>0</v>
      </c>
      <c r="S1131" s="12" t="s">
        <v>3751</v>
      </c>
      <c r="T1131" s="12" t="s">
        <v>3752</v>
      </c>
      <c r="U1131" s="12" t="s">
        <v>35</v>
      </c>
      <c r="V1131" s="12"/>
    </row>
    <row r="1132" ht="87" customHeight="1" spans="1:22">
      <c r="A1132" s="11">
        <v>1128</v>
      </c>
      <c r="B1132" s="12" t="s">
        <v>3654</v>
      </c>
      <c r="C1132" s="12" t="s">
        <v>3718</v>
      </c>
      <c r="D1132" s="12" t="s">
        <v>27</v>
      </c>
      <c r="E1132" s="12" t="s">
        <v>297</v>
      </c>
      <c r="F1132" s="12" t="s">
        <v>49</v>
      </c>
      <c r="G1132" s="13" t="s">
        <v>3657</v>
      </c>
      <c r="H1132" s="13" t="s">
        <v>3657</v>
      </c>
      <c r="I1132" s="12" t="s">
        <v>3753</v>
      </c>
      <c r="J1132" s="12" t="s">
        <v>3754</v>
      </c>
      <c r="K1132" s="14">
        <v>10.2</v>
      </c>
      <c r="L1132" s="14">
        <v>10</v>
      </c>
      <c r="M1132" s="26">
        <v>0</v>
      </c>
      <c r="N1132" s="12">
        <v>0.2</v>
      </c>
      <c r="O1132" s="27">
        <v>11</v>
      </c>
      <c r="P1132" s="14">
        <v>11</v>
      </c>
      <c r="Q1132" s="14">
        <v>0</v>
      </c>
      <c r="R1132" s="14">
        <v>0</v>
      </c>
      <c r="S1132" s="12" t="s">
        <v>3755</v>
      </c>
      <c r="T1132" s="12" t="s">
        <v>3756</v>
      </c>
      <c r="U1132" s="12" t="s">
        <v>35</v>
      </c>
      <c r="V1132" s="12"/>
    </row>
    <row r="1133" ht="87" customHeight="1" spans="1:22">
      <c r="A1133" s="11">
        <v>1129</v>
      </c>
      <c r="B1133" s="12" t="s">
        <v>3654</v>
      </c>
      <c r="C1133" s="12" t="s">
        <v>3718</v>
      </c>
      <c r="D1133" s="12" t="s">
        <v>27</v>
      </c>
      <c r="E1133" s="12" t="s">
        <v>87</v>
      </c>
      <c r="F1133" s="12" t="s">
        <v>49</v>
      </c>
      <c r="G1133" s="13" t="s">
        <v>3657</v>
      </c>
      <c r="H1133" s="13" t="s">
        <v>3657</v>
      </c>
      <c r="I1133" s="12" t="s">
        <v>3757</v>
      </c>
      <c r="J1133" s="12" t="s">
        <v>3758</v>
      </c>
      <c r="K1133" s="14">
        <v>15.2</v>
      </c>
      <c r="L1133" s="14">
        <v>15</v>
      </c>
      <c r="M1133" s="26">
        <v>0</v>
      </c>
      <c r="N1133" s="12">
        <v>0.2</v>
      </c>
      <c r="O1133" s="27">
        <v>23</v>
      </c>
      <c r="P1133" s="14">
        <v>23</v>
      </c>
      <c r="Q1133" s="14">
        <v>0</v>
      </c>
      <c r="R1133" s="14">
        <v>0</v>
      </c>
      <c r="S1133" s="12" t="s">
        <v>3759</v>
      </c>
      <c r="T1133" s="12" t="s">
        <v>3738</v>
      </c>
      <c r="U1133" s="12" t="s">
        <v>67</v>
      </c>
      <c r="V1133" s="12"/>
    </row>
    <row r="1134" ht="87" customHeight="1" spans="1:22">
      <c r="A1134" s="11">
        <v>1130</v>
      </c>
      <c r="B1134" s="12" t="s">
        <v>3654</v>
      </c>
      <c r="C1134" s="12" t="s">
        <v>3718</v>
      </c>
      <c r="D1134" s="12" t="s">
        <v>27</v>
      </c>
      <c r="E1134" s="12" t="s">
        <v>3760</v>
      </c>
      <c r="F1134" s="12" t="s">
        <v>49</v>
      </c>
      <c r="G1134" s="13" t="s">
        <v>3657</v>
      </c>
      <c r="H1134" s="13" t="s">
        <v>3657</v>
      </c>
      <c r="I1134" s="185" t="s">
        <v>3761</v>
      </c>
      <c r="J1134" s="12" t="s">
        <v>3762</v>
      </c>
      <c r="K1134" s="14">
        <v>18.2</v>
      </c>
      <c r="L1134" s="14">
        <v>18</v>
      </c>
      <c r="M1134" s="26">
        <v>0</v>
      </c>
      <c r="N1134" s="12">
        <v>0.2</v>
      </c>
      <c r="O1134" s="27">
        <v>98</v>
      </c>
      <c r="P1134" s="14">
        <v>97</v>
      </c>
      <c r="Q1134" s="14">
        <v>0</v>
      </c>
      <c r="R1134" s="14">
        <v>1</v>
      </c>
      <c r="S1134" s="12" t="s">
        <v>3763</v>
      </c>
      <c r="T1134" s="12" t="s">
        <v>3764</v>
      </c>
      <c r="U1134" s="12" t="s">
        <v>35</v>
      </c>
      <c r="V1134" s="12"/>
    </row>
    <row r="1135" ht="87" customHeight="1" spans="1:22">
      <c r="A1135" s="11">
        <v>1131</v>
      </c>
      <c r="B1135" s="12" t="s">
        <v>3654</v>
      </c>
      <c r="C1135" s="12" t="s">
        <v>3718</v>
      </c>
      <c r="D1135" s="12" t="s">
        <v>27</v>
      </c>
      <c r="E1135" s="12" t="s">
        <v>3765</v>
      </c>
      <c r="F1135" s="12" t="s">
        <v>49</v>
      </c>
      <c r="G1135" s="13" t="s">
        <v>3657</v>
      </c>
      <c r="H1135" s="13" t="s">
        <v>3657</v>
      </c>
      <c r="I1135" s="22" t="s">
        <v>3766</v>
      </c>
      <c r="J1135" s="186" t="s">
        <v>3767</v>
      </c>
      <c r="K1135" s="14">
        <v>10.1</v>
      </c>
      <c r="L1135" s="14">
        <v>10</v>
      </c>
      <c r="M1135" s="26">
        <v>0</v>
      </c>
      <c r="N1135" s="12">
        <v>0.1</v>
      </c>
      <c r="O1135" s="27">
        <v>53</v>
      </c>
      <c r="P1135" s="14">
        <v>53</v>
      </c>
      <c r="Q1135" s="14">
        <v>0</v>
      </c>
      <c r="R1135" s="14">
        <v>0</v>
      </c>
      <c r="S1135" s="12" t="s">
        <v>3768</v>
      </c>
      <c r="T1135" s="12" t="s">
        <v>3769</v>
      </c>
      <c r="U1135" s="26" t="s">
        <v>35</v>
      </c>
      <c r="V1135" s="12"/>
    </row>
    <row r="1136" ht="87" customHeight="1" spans="1:22">
      <c r="A1136" s="11">
        <v>1132</v>
      </c>
      <c r="B1136" s="12" t="s">
        <v>3654</v>
      </c>
      <c r="C1136" s="12" t="s">
        <v>3770</v>
      </c>
      <c r="D1136" s="12" t="s">
        <v>27</v>
      </c>
      <c r="E1136" s="12" t="s">
        <v>69</v>
      </c>
      <c r="F1136" s="12" t="s">
        <v>49</v>
      </c>
      <c r="G1136" s="13" t="s">
        <v>3657</v>
      </c>
      <c r="H1136" s="13" t="s">
        <v>3657</v>
      </c>
      <c r="I1136" s="12" t="s">
        <v>3771</v>
      </c>
      <c r="J1136" s="12" t="s">
        <v>3772</v>
      </c>
      <c r="K1136" s="14">
        <v>5.2</v>
      </c>
      <c r="L1136" s="14">
        <v>5</v>
      </c>
      <c r="M1136" s="26">
        <v>0</v>
      </c>
      <c r="N1136" s="12">
        <v>0.2</v>
      </c>
      <c r="O1136" s="27">
        <v>20</v>
      </c>
      <c r="P1136" s="14">
        <v>3</v>
      </c>
      <c r="Q1136" s="14">
        <v>0</v>
      </c>
      <c r="R1136" s="14">
        <v>17</v>
      </c>
      <c r="S1136" s="12" t="s">
        <v>3773</v>
      </c>
      <c r="T1136" s="12" t="s">
        <v>3774</v>
      </c>
      <c r="U1136" s="26" t="s">
        <v>35</v>
      </c>
      <c r="V1136" s="12"/>
    </row>
    <row r="1137" ht="87" customHeight="1" spans="1:22">
      <c r="A1137" s="11">
        <v>1133</v>
      </c>
      <c r="B1137" s="12" t="s">
        <v>3654</v>
      </c>
      <c r="C1137" s="12" t="s">
        <v>3770</v>
      </c>
      <c r="D1137" s="12" t="s">
        <v>27</v>
      </c>
      <c r="E1137" s="12" t="s">
        <v>1236</v>
      </c>
      <c r="F1137" s="12" t="s">
        <v>49</v>
      </c>
      <c r="G1137" s="13" t="s">
        <v>3657</v>
      </c>
      <c r="H1137" s="13" t="s">
        <v>3657</v>
      </c>
      <c r="I1137" s="12" t="s">
        <v>3775</v>
      </c>
      <c r="J1137" s="12" t="s">
        <v>3776</v>
      </c>
      <c r="K1137" s="14">
        <v>5.1</v>
      </c>
      <c r="L1137" s="14">
        <v>5</v>
      </c>
      <c r="M1137" s="26">
        <v>0</v>
      </c>
      <c r="N1137" s="12">
        <v>0.1</v>
      </c>
      <c r="O1137" s="27">
        <v>23</v>
      </c>
      <c r="P1137" s="14">
        <v>5</v>
      </c>
      <c r="Q1137" s="14">
        <v>0</v>
      </c>
      <c r="R1137" s="14">
        <v>18</v>
      </c>
      <c r="S1137" s="12" t="s">
        <v>3708</v>
      </c>
      <c r="T1137" s="12" t="s">
        <v>3777</v>
      </c>
      <c r="U1137" s="12" t="s">
        <v>35</v>
      </c>
      <c r="V1137" s="12"/>
    </row>
    <row r="1138" ht="87" customHeight="1" spans="1:22">
      <c r="A1138" s="11">
        <v>1134</v>
      </c>
      <c r="B1138" s="12" t="s">
        <v>3654</v>
      </c>
      <c r="C1138" s="14" t="s">
        <v>3770</v>
      </c>
      <c r="D1138" s="12" t="s">
        <v>27</v>
      </c>
      <c r="E1138" s="14" t="s">
        <v>1314</v>
      </c>
      <c r="F1138" s="12" t="s">
        <v>37</v>
      </c>
      <c r="G1138" s="13" t="s">
        <v>3657</v>
      </c>
      <c r="H1138" s="13" t="s">
        <v>3657</v>
      </c>
      <c r="I1138" s="12" t="s">
        <v>3778</v>
      </c>
      <c r="J1138" s="14" t="s">
        <v>3779</v>
      </c>
      <c r="K1138" s="14">
        <v>5.3</v>
      </c>
      <c r="L1138" s="14">
        <f>VLOOKUP(J1138,[1]中央第一批!$E$5:$G$19,3,FALSE)</f>
        <v>5</v>
      </c>
      <c r="M1138" s="26">
        <v>0</v>
      </c>
      <c r="N1138" s="15">
        <f>VLOOKUP(J1138,[1]中央第一批!$E$5:$I$19,5,FALSE)</f>
        <v>0.3</v>
      </c>
      <c r="O1138" s="27">
        <v>21</v>
      </c>
      <c r="P1138" s="14">
        <v>3</v>
      </c>
      <c r="Q1138" s="14">
        <v>0</v>
      </c>
      <c r="R1138" s="14">
        <v>18</v>
      </c>
      <c r="S1138" s="12" t="s">
        <v>3773</v>
      </c>
      <c r="T1138" s="12" t="s">
        <v>3774</v>
      </c>
      <c r="U1138" s="12" t="s">
        <v>35</v>
      </c>
      <c r="V1138" s="12"/>
    </row>
    <row r="1139" ht="87" customHeight="1" spans="1:22">
      <c r="A1139" s="11">
        <v>1135</v>
      </c>
      <c r="B1139" s="12" t="s">
        <v>3654</v>
      </c>
      <c r="C1139" s="12" t="s">
        <v>3780</v>
      </c>
      <c r="D1139" s="12" t="s">
        <v>27</v>
      </c>
      <c r="E1139" s="12" t="s">
        <v>28</v>
      </c>
      <c r="F1139" s="12" t="s">
        <v>49</v>
      </c>
      <c r="G1139" s="13" t="s">
        <v>3657</v>
      </c>
      <c r="H1139" s="13" t="s">
        <v>3657</v>
      </c>
      <c r="I1139" s="12" t="s">
        <v>3781</v>
      </c>
      <c r="J1139" s="12" t="s">
        <v>3782</v>
      </c>
      <c r="K1139" s="14">
        <v>10.1</v>
      </c>
      <c r="L1139" s="14">
        <v>10</v>
      </c>
      <c r="M1139" s="26">
        <v>0</v>
      </c>
      <c r="N1139" s="12">
        <v>0.1</v>
      </c>
      <c r="O1139" s="27">
        <v>17</v>
      </c>
      <c r="P1139" s="14">
        <v>14</v>
      </c>
      <c r="Q1139" s="14">
        <v>0</v>
      </c>
      <c r="R1139" s="14">
        <v>3</v>
      </c>
      <c r="S1139" s="12" t="s">
        <v>3773</v>
      </c>
      <c r="T1139" s="12" t="s">
        <v>3774</v>
      </c>
      <c r="U1139" s="12" t="s">
        <v>35</v>
      </c>
      <c r="V1139" s="12"/>
    </row>
    <row r="1140" ht="87" customHeight="1" spans="1:22">
      <c r="A1140" s="11">
        <v>1136</v>
      </c>
      <c r="B1140" s="12" t="s">
        <v>3654</v>
      </c>
      <c r="C1140" s="12" t="s">
        <v>3780</v>
      </c>
      <c r="D1140" s="12" t="s">
        <v>27</v>
      </c>
      <c r="E1140" s="12" t="s">
        <v>3783</v>
      </c>
      <c r="F1140" s="12" t="s">
        <v>49</v>
      </c>
      <c r="G1140" s="13" t="s">
        <v>3657</v>
      </c>
      <c r="H1140" s="13" t="s">
        <v>3657</v>
      </c>
      <c r="I1140" s="12" t="s">
        <v>3784</v>
      </c>
      <c r="J1140" s="12" t="s">
        <v>3785</v>
      </c>
      <c r="K1140" s="14">
        <v>5.2</v>
      </c>
      <c r="L1140" s="14">
        <v>5</v>
      </c>
      <c r="M1140" s="26">
        <v>0</v>
      </c>
      <c r="N1140" s="12">
        <v>0.2</v>
      </c>
      <c r="O1140" s="27">
        <v>17</v>
      </c>
      <c r="P1140" s="14">
        <v>10</v>
      </c>
      <c r="Q1140" s="14">
        <v>0</v>
      </c>
      <c r="R1140" s="14">
        <v>7</v>
      </c>
      <c r="S1140" s="12" t="s">
        <v>3786</v>
      </c>
      <c r="T1140" s="12" t="s">
        <v>3676</v>
      </c>
      <c r="U1140" s="12" t="s">
        <v>35</v>
      </c>
      <c r="V1140" s="12"/>
    </row>
    <row r="1141" ht="87" customHeight="1" spans="1:22">
      <c r="A1141" s="11">
        <v>1137</v>
      </c>
      <c r="B1141" s="12" t="s">
        <v>3654</v>
      </c>
      <c r="C1141" s="12" t="s">
        <v>3780</v>
      </c>
      <c r="D1141" s="12" t="s">
        <v>27</v>
      </c>
      <c r="E1141" s="12" t="s">
        <v>3787</v>
      </c>
      <c r="F1141" s="12" t="s">
        <v>49</v>
      </c>
      <c r="G1141" s="13" t="s">
        <v>3657</v>
      </c>
      <c r="H1141" s="13" t="s">
        <v>3657</v>
      </c>
      <c r="I1141" s="12" t="s">
        <v>3788</v>
      </c>
      <c r="J1141" s="12" t="s">
        <v>3789</v>
      </c>
      <c r="K1141" s="14">
        <v>10.2</v>
      </c>
      <c r="L1141" s="14">
        <v>10</v>
      </c>
      <c r="M1141" s="26">
        <v>0</v>
      </c>
      <c r="N1141" s="12">
        <v>0.2</v>
      </c>
      <c r="O1141" s="27">
        <v>20</v>
      </c>
      <c r="P1141" s="14">
        <v>10</v>
      </c>
      <c r="Q1141" s="14">
        <v>0</v>
      </c>
      <c r="R1141" s="14">
        <v>10</v>
      </c>
      <c r="S1141" s="12" t="s">
        <v>3708</v>
      </c>
      <c r="T1141" s="12" t="s">
        <v>3676</v>
      </c>
      <c r="U1141" s="26" t="s">
        <v>35</v>
      </c>
      <c r="V1141" s="12"/>
    </row>
    <row r="1142" ht="87" customHeight="1" spans="1:22">
      <c r="A1142" s="11">
        <v>1138</v>
      </c>
      <c r="B1142" s="12" t="s">
        <v>3654</v>
      </c>
      <c r="C1142" s="12" t="s">
        <v>3780</v>
      </c>
      <c r="D1142" s="12" t="s">
        <v>27</v>
      </c>
      <c r="E1142" s="12" t="s">
        <v>3783</v>
      </c>
      <c r="F1142" s="12" t="s">
        <v>49</v>
      </c>
      <c r="G1142" s="13" t="s">
        <v>3657</v>
      </c>
      <c r="H1142" s="13" t="s">
        <v>3657</v>
      </c>
      <c r="I1142" s="12" t="s">
        <v>3790</v>
      </c>
      <c r="J1142" s="12" t="s">
        <v>3791</v>
      </c>
      <c r="K1142" s="14">
        <v>10.1</v>
      </c>
      <c r="L1142" s="14">
        <v>10</v>
      </c>
      <c r="M1142" s="26">
        <v>0</v>
      </c>
      <c r="N1142" s="12">
        <v>0.1</v>
      </c>
      <c r="O1142" s="27">
        <v>19</v>
      </c>
      <c r="P1142" s="14">
        <v>13</v>
      </c>
      <c r="Q1142" s="14">
        <v>0</v>
      </c>
      <c r="R1142" s="14">
        <v>6</v>
      </c>
      <c r="S1142" s="12" t="s">
        <v>3792</v>
      </c>
      <c r="T1142" s="12" t="s">
        <v>3793</v>
      </c>
      <c r="U1142" s="12" t="s">
        <v>35</v>
      </c>
      <c r="V1142" s="12"/>
    </row>
    <row r="1143" ht="87" customHeight="1" spans="1:22">
      <c r="A1143" s="11">
        <v>1139</v>
      </c>
      <c r="B1143" s="12" t="s">
        <v>3654</v>
      </c>
      <c r="C1143" s="12" t="s">
        <v>3780</v>
      </c>
      <c r="D1143" s="12" t="s">
        <v>27</v>
      </c>
      <c r="E1143" s="14" t="s">
        <v>3794</v>
      </c>
      <c r="F1143" s="12" t="s">
        <v>37</v>
      </c>
      <c r="G1143" s="13" t="s">
        <v>3657</v>
      </c>
      <c r="H1143" s="13" t="s">
        <v>3657</v>
      </c>
      <c r="I1143" s="14" t="s">
        <v>3795</v>
      </c>
      <c r="J1143" s="14" t="s">
        <v>3796</v>
      </c>
      <c r="K1143" s="14">
        <v>5.2</v>
      </c>
      <c r="L1143" s="14">
        <f>VLOOKUP(J1143,[1]中央第一批!$E$5:$G$19,3,FALSE)</f>
        <v>5</v>
      </c>
      <c r="M1143" s="26">
        <v>0</v>
      </c>
      <c r="N1143" s="15">
        <f>VLOOKUP(J1143,[1]中央第一批!$E$5:$I$19,5,FALSE)</f>
        <v>0.2</v>
      </c>
      <c r="O1143" s="27">
        <v>23</v>
      </c>
      <c r="P1143" s="14">
        <v>12</v>
      </c>
      <c r="Q1143" s="14">
        <v>0</v>
      </c>
      <c r="R1143" s="14">
        <v>11</v>
      </c>
      <c r="S1143" s="12" t="s">
        <v>3773</v>
      </c>
      <c r="T1143" s="12" t="s">
        <v>3774</v>
      </c>
      <c r="U1143" s="12" t="s">
        <v>35</v>
      </c>
      <c r="V1143" s="12"/>
    </row>
    <row r="1144" ht="87" customHeight="1" spans="1:22">
      <c r="A1144" s="11">
        <v>1140</v>
      </c>
      <c r="B1144" s="12" t="s">
        <v>3654</v>
      </c>
      <c r="C1144" s="12" t="s">
        <v>3780</v>
      </c>
      <c r="D1144" s="12" t="s">
        <v>27</v>
      </c>
      <c r="E1144" s="12" t="s">
        <v>3783</v>
      </c>
      <c r="F1144" s="12" t="s">
        <v>49</v>
      </c>
      <c r="G1144" s="13" t="s">
        <v>3657</v>
      </c>
      <c r="H1144" s="13" t="s">
        <v>3657</v>
      </c>
      <c r="I1144" s="12" t="s">
        <v>3797</v>
      </c>
      <c r="J1144" s="12" t="s">
        <v>3798</v>
      </c>
      <c r="K1144" s="14">
        <v>8.1</v>
      </c>
      <c r="L1144" s="14">
        <v>8</v>
      </c>
      <c r="M1144" s="26">
        <v>0</v>
      </c>
      <c r="N1144" s="12">
        <v>0.1</v>
      </c>
      <c r="O1144" s="27">
        <v>35</v>
      </c>
      <c r="P1144" s="14">
        <v>6</v>
      </c>
      <c r="Q1144" s="14">
        <v>0</v>
      </c>
      <c r="R1144" s="14">
        <v>29</v>
      </c>
      <c r="S1144" s="12" t="s">
        <v>3792</v>
      </c>
      <c r="T1144" s="12" t="s">
        <v>3793</v>
      </c>
      <c r="U1144" s="12" t="s">
        <v>67</v>
      </c>
      <c r="V1144" s="12"/>
    </row>
    <row r="1145" ht="87" customHeight="1" spans="1:22">
      <c r="A1145" s="11">
        <v>1141</v>
      </c>
      <c r="B1145" s="12" t="s">
        <v>3654</v>
      </c>
      <c r="C1145" s="12" t="s">
        <v>3780</v>
      </c>
      <c r="D1145" s="12" t="s">
        <v>27</v>
      </c>
      <c r="E1145" s="12" t="s">
        <v>28</v>
      </c>
      <c r="F1145" s="12" t="s">
        <v>49</v>
      </c>
      <c r="G1145" s="13" t="s">
        <v>3657</v>
      </c>
      <c r="H1145" s="13" t="s">
        <v>3657</v>
      </c>
      <c r="I1145" s="12" t="s">
        <v>3799</v>
      </c>
      <c r="J1145" s="12" t="s">
        <v>3800</v>
      </c>
      <c r="K1145" s="14">
        <v>8.1</v>
      </c>
      <c r="L1145" s="14">
        <v>8</v>
      </c>
      <c r="M1145" s="26">
        <v>0</v>
      </c>
      <c r="N1145" s="12">
        <v>0.1</v>
      </c>
      <c r="O1145" s="27">
        <v>41</v>
      </c>
      <c r="P1145" s="14">
        <v>5</v>
      </c>
      <c r="Q1145" s="14">
        <v>0</v>
      </c>
      <c r="R1145" s="14">
        <v>36</v>
      </c>
      <c r="S1145" s="12" t="s">
        <v>3773</v>
      </c>
      <c r="T1145" s="12" t="s">
        <v>3774</v>
      </c>
      <c r="U1145" s="12" t="s">
        <v>67</v>
      </c>
      <c r="V1145" s="12"/>
    </row>
    <row r="1146" ht="87" customHeight="1" spans="1:22">
      <c r="A1146" s="11">
        <v>1142</v>
      </c>
      <c r="B1146" s="12" t="s">
        <v>3654</v>
      </c>
      <c r="C1146" s="12" t="s">
        <v>3801</v>
      </c>
      <c r="D1146" s="12" t="s">
        <v>27</v>
      </c>
      <c r="E1146" s="12" t="s">
        <v>69</v>
      </c>
      <c r="F1146" s="12" t="s">
        <v>49</v>
      </c>
      <c r="G1146" s="13" t="s">
        <v>3657</v>
      </c>
      <c r="H1146" s="13" t="s">
        <v>3657</v>
      </c>
      <c r="I1146" s="12" t="s">
        <v>3802</v>
      </c>
      <c r="J1146" s="12" t="s">
        <v>3802</v>
      </c>
      <c r="K1146" s="14">
        <v>10.4</v>
      </c>
      <c r="L1146" s="14">
        <v>10</v>
      </c>
      <c r="M1146" s="26">
        <v>0</v>
      </c>
      <c r="N1146" s="12">
        <v>0.4</v>
      </c>
      <c r="O1146" s="27">
        <v>30</v>
      </c>
      <c r="P1146" s="14">
        <v>6</v>
      </c>
      <c r="Q1146" s="14">
        <v>0</v>
      </c>
      <c r="R1146" s="14">
        <v>24</v>
      </c>
      <c r="S1146" s="12" t="s">
        <v>3803</v>
      </c>
      <c r="T1146" s="12" t="s">
        <v>73</v>
      </c>
      <c r="U1146" s="12" t="s">
        <v>35</v>
      </c>
      <c r="V1146" s="12"/>
    </row>
    <row r="1147" ht="87" customHeight="1" spans="1:22">
      <c r="A1147" s="11">
        <v>1143</v>
      </c>
      <c r="B1147" s="12" t="s">
        <v>3654</v>
      </c>
      <c r="C1147" s="12" t="s">
        <v>3801</v>
      </c>
      <c r="D1147" s="12" t="s">
        <v>27</v>
      </c>
      <c r="E1147" s="12" t="s">
        <v>69</v>
      </c>
      <c r="F1147" s="12" t="s">
        <v>49</v>
      </c>
      <c r="G1147" s="13" t="s">
        <v>3657</v>
      </c>
      <c r="H1147" s="13" t="s">
        <v>3657</v>
      </c>
      <c r="I1147" s="12" t="s">
        <v>3804</v>
      </c>
      <c r="J1147" s="12" t="s">
        <v>3804</v>
      </c>
      <c r="K1147" s="14">
        <v>10.3</v>
      </c>
      <c r="L1147" s="14">
        <v>10</v>
      </c>
      <c r="M1147" s="26">
        <v>0</v>
      </c>
      <c r="N1147" s="12">
        <v>0.3</v>
      </c>
      <c r="O1147" s="27">
        <v>30</v>
      </c>
      <c r="P1147" s="14">
        <v>6</v>
      </c>
      <c r="Q1147" s="14">
        <v>0</v>
      </c>
      <c r="R1147" s="14">
        <v>24</v>
      </c>
      <c r="S1147" s="12" t="s">
        <v>3803</v>
      </c>
      <c r="T1147" s="12" t="s">
        <v>73</v>
      </c>
      <c r="U1147" s="12" t="s">
        <v>35</v>
      </c>
      <c r="V1147" s="12"/>
    </row>
    <row r="1148" ht="87" customHeight="1" spans="1:22">
      <c r="A1148" s="11">
        <v>1144</v>
      </c>
      <c r="B1148" s="12" t="s">
        <v>3654</v>
      </c>
      <c r="C1148" s="12" t="s">
        <v>3801</v>
      </c>
      <c r="D1148" s="12" t="s">
        <v>27</v>
      </c>
      <c r="E1148" s="14" t="s">
        <v>297</v>
      </c>
      <c r="F1148" s="12" t="s">
        <v>49</v>
      </c>
      <c r="G1148" s="13" t="s">
        <v>3657</v>
      </c>
      <c r="H1148" s="13" t="s">
        <v>3657</v>
      </c>
      <c r="I1148" s="14" t="s">
        <v>3805</v>
      </c>
      <c r="J1148" s="14" t="s">
        <v>3806</v>
      </c>
      <c r="K1148" s="14">
        <v>5.5</v>
      </c>
      <c r="L1148" s="14">
        <f>VLOOKUP(J1148,[1]中央第一批!$E$5:$G$19,3,FALSE)</f>
        <v>5</v>
      </c>
      <c r="M1148" s="26">
        <v>0</v>
      </c>
      <c r="N1148" s="15">
        <f>VLOOKUP(J1148,[1]中央第一批!$E$5:$I$19,5,FALSE)</f>
        <v>0.5</v>
      </c>
      <c r="O1148" s="27">
        <v>20</v>
      </c>
      <c r="P1148" s="14">
        <v>20</v>
      </c>
      <c r="Q1148" s="14">
        <v>0</v>
      </c>
      <c r="R1148" s="14">
        <v>0</v>
      </c>
      <c r="S1148" s="12" t="s">
        <v>3773</v>
      </c>
      <c r="T1148" s="12" t="s">
        <v>3774</v>
      </c>
      <c r="U1148" s="12" t="s">
        <v>35</v>
      </c>
      <c r="V1148" s="12"/>
    </row>
    <row r="1149" ht="87" customHeight="1" spans="1:22">
      <c r="A1149" s="11">
        <v>1145</v>
      </c>
      <c r="B1149" s="12" t="s">
        <v>3654</v>
      </c>
      <c r="C1149" s="12" t="s">
        <v>3807</v>
      </c>
      <c r="D1149" s="12" t="s">
        <v>27</v>
      </c>
      <c r="E1149" s="12" t="s">
        <v>1236</v>
      </c>
      <c r="F1149" s="12" t="s">
        <v>49</v>
      </c>
      <c r="G1149" s="13" t="s">
        <v>3657</v>
      </c>
      <c r="H1149" s="13" t="s">
        <v>3657</v>
      </c>
      <c r="I1149" s="12" t="s">
        <v>3808</v>
      </c>
      <c r="J1149" s="12" t="s">
        <v>3809</v>
      </c>
      <c r="K1149" s="14">
        <v>5.1</v>
      </c>
      <c r="L1149" s="14">
        <v>5</v>
      </c>
      <c r="M1149" s="26">
        <v>0</v>
      </c>
      <c r="N1149" s="12">
        <v>0.1</v>
      </c>
      <c r="O1149" s="27">
        <v>26</v>
      </c>
      <c r="P1149" s="14">
        <v>11</v>
      </c>
      <c r="Q1149" s="14">
        <v>0</v>
      </c>
      <c r="R1149" s="14">
        <v>15</v>
      </c>
      <c r="S1149" s="12" t="s">
        <v>3773</v>
      </c>
      <c r="T1149" s="12" t="s">
        <v>73</v>
      </c>
      <c r="U1149" s="12" t="s">
        <v>35</v>
      </c>
      <c r="V1149" s="12"/>
    </row>
    <row r="1150" ht="87" customHeight="1" spans="1:22">
      <c r="A1150" s="11">
        <v>1146</v>
      </c>
      <c r="B1150" s="12" t="s">
        <v>3654</v>
      </c>
      <c r="C1150" s="12" t="s">
        <v>3807</v>
      </c>
      <c r="D1150" s="12" t="s">
        <v>27</v>
      </c>
      <c r="E1150" s="12" t="s">
        <v>1236</v>
      </c>
      <c r="F1150" s="12" t="s">
        <v>49</v>
      </c>
      <c r="G1150" s="13" t="s">
        <v>3657</v>
      </c>
      <c r="H1150" s="13" t="s">
        <v>3657</v>
      </c>
      <c r="I1150" s="12" t="s">
        <v>3810</v>
      </c>
      <c r="J1150" s="12" t="s">
        <v>3811</v>
      </c>
      <c r="K1150" s="14">
        <v>10.18</v>
      </c>
      <c r="L1150" s="14">
        <v>10</v>
      </c>
      <c r="M1150" s="26">
        <v>0</v>
      </c>
      <c r="N1150" s="12">
        <v>0.18</v>
      </c>
      <c r="O1150" s="27">
        <v>19</v>
      </c>
      <c r="P1150" s="14">
        <v>11</v>
      </c>
      <c r="Q1150" s="14">
        <v>0</v>
      </c>
      <c r="R1150" s="14">
        <v>8</v>
      </c>
      <c r="S1150" s="12" t="s">
        <v>3708</v>
      </c>
      <c r="T1150" s="12" t="s">
        <v>73</v>
      </c>
      <c r="U1150" s="12" t="s">
        <v>67</v>
      </c>
      <c r="V1150" s="12"/>
    </row>
    <row r="1151" ht="87" customHeight="1" spans="1:22">
      <c r="A1151" s="11">
        <v>1147</v>
      </c>
      <c r="B1151" s="12" t="s">
        <v>3654</v>
      </c>
      <c r="C1151" s="12" t="s">
        <v>3807</v>
      </c>
      <c r="D1151" s="12" t="s">
        <v>27</v>
      </c>
      <c r="E1151" s="12" t="s">
        <v>1236</v>
      </c>
      <c r="F1151" s="12" t="s">
        <v>49</v>
      </c>
      <c r="G1151" s="13" t="s">
        <v>3657</v>
      </c>
      <c r="H1151" s="13" t="s">
        <v>3657</v>
      </c>
      <c r="I1151" s="18" t="s">
        <v>3812</v>
      </c>
      <c r="J1151" s="12" t="s">
        <v>3813</v>
      </c>
      <c r="K1151" s="14">
        <v>5.1</v>
      </c>
      <c r="L1151" s="14">
        <v>5</v>
      </c>
      <c r="M1151" s="26">
        <v>0</v>
      </c>
      <c r="N1151" s="12">
        <v>0.1</v>
      </c>
      <c r="O1151" s="27">
        <v>16</v>
      </c>
      <c r="P1151" s="14">
        <v>9</v>
      </c>
      <c r="Q1151" s="14">
        <v>0</v>
      </c>
      <c r="R1151" s="14">
        <v>7</v>
      </c>
      <c r="S1151" s="12" t="s">
        <v>3814</v>
      </c>
      <c r="T1151" s="12" t="s">
        <v>73</v>
      </c>
      <c r="U1151" s="12" t="s">
        <v>35</v>
      </c>
      <c r="V1151" s="12"/>
    </row>
    <row r="1152" ht="87" customHeight="1" spans="1:22">
      <c r="A1152" s="11">
        <v>1148</v>
      </c>
      <c r="B1152" s="12" t="s">
        <v>3654</v>
      </c>
      <c r="C1152" s="12" t="s">
        <v>3807</v>
      </c>
      <c r="D1152" s="12" t="s">
        <v>27</v>
      </c>
      <c r="E1152" s="12" t="s">
        <v>3815</v>
      </c>
      <c r="F1152" s="12" t="s">
        <v>37</v>
      </c>
      <c r="G1152" s="13" t="s">
        <v>3657</v>
      </c>
      <c r="H1152" s="13" t="s">
        <v>3657</v>
      </c>
      <c r="I1152" s="12" t="s">
        <v>3816</v>
      </c>
      <c r="J1152" s="12" t="s">
        <v>3817</v>
      </c>
      <c r="K1152" s="14">
        <v>7.5</v>
      </c>
      <c r="L1152" s="14">
        <f>VLOOKUP(J1152,[1]中央第一批!$E$5:$G$19,3,FALSE)</f>
        <v>7</v>
      </c>
      <c r="M1152" s="26">
        <v>0</v>
      </c>
      <c r="N1152" s="15">
        <f>VLOOKUP(J1152,[1]中央第一批!$E$5:$I$19,5,FALSE)</f>
        <v>0.5</v>
      </c>
      <c r="O1152" s="27">
        <v>47</v>
      </c>
      <c r="P1152" s="14">
        <v>9</v>
      </c>
      <c r="Q1152" s="14">
        <v>0</v>
      </c>
      <c r="R1152" s="14">
        <v>38</v>
      </c>
      <c r="S1152" s="12" t="s">
        <v>3773</v>
      </c>
      <c r="T1152" s="12" t="s">
        <v>3774</v>
      </c>
      <c r="U1152" s="12" t="s">
        <v>35</v>
      </c>
      <c r="V1152" s="12"/>
    </row>
    <row r="1153" ht="87" customHeight="1" spans="1:22">
      <c r="A1153" s="11">
        <v>1149</v>
      </c>
      <c r="B1153" s="12" t="s">
        <v>3654</v>
      </c>
      <c r="C1153" s="12" t="s">
        <v>3818</v>
      </c>
      <c r="D1153" s="12" t="s">
        <v>27</v>
      </c>
      <c r="E1153" s="12" t="s">
        <v>297</v>
      </c>
      <c r="F1153" s="12" t="s">
        <v>49</v>
      </c>
      <c r="G1153" s="13" t="s">
        <v>3657</v>
      </c>
      <c r="H1153" s="13" t="s">
        <v>3657</v>
      </c>
      <c r="I1153" s="12" t="s">
        <v>3819</v>
      </c>
      <c r="J1153" s="12" t="s">
        <v>3820</v>
      </c>
      <c r="K1153" s="14">
        <v>10.2</v>
      </c>
      <c r="L1153" s="14">
        <v>10</v>
      </c>
      <c r="M1153" s="26">
        <v>0</v>
      </c>
      <c r="N1153" s="12">
        <v>0.2</v>
      </c>
      <c r="O1153" s="27">
        <v>32</v>
      </c>
      <c r="P1153" s="14">
        <v>6</v>
      </c>
      <c r="Q1153" s="14">
        <v>2</v>
      </c>
      <c r="R1153" s="14">
        <v>24</v>
      </c>
      <c r="S1153" s="14" t="s">
        <v>3821</v>
      </c>
      <c r="T1153" s="14" t="s">
        <v>3822</v>
      </c>
      <c r="U1153" s="12" t="s">
        <v>35</v>
      </c>
      <c r="V1153" s="12"/>
    </row>
    <row r="1154" ht="87" customHeight="1" spans="1:22">
      <c r="A1154" s="11">
        <v>1150</v>
      </c>
      <c r="B1154" s="12" t="s">
        <v>3654</v>
      </c>
      <c r="C1154" s="12" t="s">
        <v>3818</v>
      </c>
      <c r="D1154" s="12" t="s">
        <v>27</v>
      </c>
      <c r="E1154" s="12" t="s">
        <v>87</v>
      </c>
      <c r="F1154" s="12" t="s">
        <v>49</v>
      </c>
      <c r="G1154" s="13" t="s">
        <v>3657</v>
      </c>
      <c r="H1154" s="13" t="s">
        <v>3657</v>
      </c>
      <c r="I1154" s="12" t="s">
        <v>3823</v>
      </c>
      <c r="J1154" s="12" t="s">
        <v>3824</v>
      </c>
      <c r="K1154" s="14">
        <v>10.4</v>
      </c>
      <c r="L1154" s="14">
        <v>10</v>
      </c>
      <c r="M1154" s="26">
        <v>0</v>
      </c>
      <c r="N1154" s="12">
        <v>0.4</v>
      </c>
      <c r="O1154" s="27">
        <v>22</v>
      </c>
      <c r="P1154" s="14">
        <v>9</v>
      </c>
      <c r="Q1154" s="14">
        <v>0</v>
      </c>
      <c r="R1154" s="14">
        <v>13</v>
      </c>
      <c r="S1154" s="14" t="s">
        <v>3825</v>
      </c>
      <c r="T1154" s="14" t="s">
        <v>3822</v>
      </c>
      <c r="U1154" s="12" t="s">
        <v>35</v>
      </c>
      <c r="V1154" s="12"/>
    </row>
    <row r="1155" ht="87" customHeight="1" spans="1:22">
      <c r="A1155" s="11">
        <v>1151</v>
      </c>
      <c r="B1155" s="12" t="s">
        <v>3654</v>
      </c>
      <c r="C1155" s="12" t="s">
        <v>3818</v>
      </c>
      <c r="D1155" s="12" t="s">
        <v>27</v>
      </c>
      <c r="E1155" s="12" t="s">
        <v>1314</v>
      </c>
      <c r="F1155" s="12" t="s">
        <v>37</v>
      </c>
      <c r="G1155" s="13" t="s">
        <v>3657</v>
      </c>
      <c r="H1155" s="13" t="s">
        <v>3657</v>
      </c>
      <c r="I1155" s="12" t="s">
        <v>3826</v>
      </c>
      <c r="J1155" s="12" t="s">
        <v>3827</v>
      </c>
      <c r="K1155" s="14">
        <v>5.2</v>
      </c>
      <c r="L1155" s="14">
        <f>VLOOKUP(J1155,[1]中央第一批!$E$5:$G$19,3,FALSE)</f>
        <v>5</v>
      </c>
      <c r="M1155" s="26">
        <v>0</v>
      </c>
      <c r="N1155" s="15">
        <f>VLOOKUP(J1155,[1]中央第一批!$E$5:$I$19,5,FALSE)</f>
        <v>0.2</v>
      </c>
      <c r="O1155" s="27">
        <v>28</v>
      </c>
      <c r="P1155" s="14">
        <v>2</v>
      </c>
      <c r="Q1155" s="14">
        <v>0</v>
      </c>
      <c r="R1155" s="14">
        <v>26</v>
      </c>
      <c r="S1155" s="14" t="s">
        <v>3773</v>
      </c>
      <c r="T1155" s="14" t="s">
        <v>3774</v>
      </c>
      <c r="U1155" s="12" t="s">
        <v>35</v>
      </c>
      <c r="V1155" s="12"/>
    </row>
    <row r="1156" ht="87" customHeight="1" spans="1:22">
      <c r="A1156" s="11">
        <v>1152</v>
      </c>
      <c r="B1156" s="12" t="s">
        <v>3654</v>
      </c>
      <c r="C1156" s="12" t="s">
        <v>3828</v>
      </c>
      <c r="D1156" s="12" t="s">
        <v>27</v>
      </c>
      <c r="E1156" s="12" t="s">
        <v>1236</v>
      </c>
      <c r="F1156" s="12" t="s">
        <v>49</v>
      </c>
      <c r="G1156" s="13" t="s">
        <v>3657</v>
      </c>
      <c r="H1156" s="13" t="s">
        <v>3657</v>
      </c>
      <c r="I1156" s="12" t="s">
        <v>3829</v>
      </c>
      <c r="J1156" s="12" t="s">
        <v>3830</v>
      </c>
      <c r="K1156" s="14">
        <v>10.3</v>
      </c>
      <c r="L1156" s="14">
        <v>10</v>
      </c>
      <c r="M1156" s="26">
        <v>0</v>
      </c>
      <c r="N1156" s="12">
        <v>0.3</v>
      </c>
      <c r="O1156" s="27">
        <v>21</v>
      </c>
      <c r="P1156" s="14">
        <v>7</v>
      </c>
      <c r="Q1156" s="14">
        <v>0</v>
      </c>
      <c r="R1156" s="14">
        <v>14</v>
      </c>
      <c r="S1156" s="12" t="s">
        <v>3773</v>
      </c>
      <c r="T1156" s="12" t="s">
        <v>3774</v>
      </c>
      <c r="U1156" s="12" t="s">
        <v>35</v>
      </c>
      <c r="V1156" s="12"/>
    </row>
    <row r="1157" ht="87" customHeight="1" spans="1:22">
      <c r="A1157" s="11">
        <v>1153</v>
      </c>
      <c r="B1157" s="12" t="s">
        <v>3654</v>
      </c>
      <c r="C1157" s="12" t="s">
        <v>3828</v>
      </c>
      <c r="D1157" s="12" t="s">
        <v>27</v>
      </c>
      <c r="E1157" s="12" t="s">
        <v>1236</v>
      </c>
      <c r="F1157" s="12" t="s">
        <v>49</v>
      </c>
      <c r="G1157" s="13" t="s">
        <v>3657</v>
      </c>
      <c r="H1157" s="13" t="s">
        <v>3657</v>
      </c>
      <c r="I1157" s="12" t="s">
        <v>3831</v>
      </c>
      <c r="J1157" s="12" t="s">
        <v>3832</v>
      </c>
      <c r="K1157" s="14">
        <v>8.1</v>
      </c>
      <c r="L1157" s="14">
        <v>8</v>
      </c>
      <c r="M1157" s="26">
        <v>0</v>
      </c>
      <c r="N1157" s="12">
        <v>0.1</v>
      </c>
      <c r="O1157" s="27">
        <v>20</v>
      </c>
      <c r="P1157" s="14">
        <v>14</v>
      </c>
      <c r="Q1157" s="14">
        <v>0</v>
      </c>
      <c r="R1157" s="14">
        <v>6</v>
      </c>
      <c r="S1157" s="12" t="s">
        <v>3833</v>
      </c>
      <c r="T1157" s="12" t="s">
        <v>3834</v>
      </c>
      <c r="U1157" s="12" t="s">
        <v>35</v>
      </c>
      <c r="V1157" s="12"/>
    </row>
    <row r="1158" ht="87" customHeight="1" spans="1:22">
      <c r="A1158" s="11">
        <v>1154</v>
      </c>
      <c r="B1158" s="12" t="s">
        <v>3654</v>
      </c>
      <c r="C1158" s="12" t="s">
        <v>3828</v>
      </c>
      <c r="D1158" s="12" t="s">
        <v>27</v>
      </c>
      <c r="E1158" s="14" t="s">
        <v>1236</v>
      </c>
      <c r="F1158" s="12" t="s">
        <v>49</v>
      </c>
      <c r="G1158" s="13" t="s">
        <v>3657</v>
      </c>
      <c r="H1158" s="13" t="s">
        <v>3657</v>
      </c>
      <c r="I1158" s="12" t="s">
        <v>3835</v>
      </c>
      <c r="J1158" s="14" t="s">
        <v>3836</v>
      </c>
      <c r="K1158" s="14">
        <v>5.5</v>
      </c>
      <c r="L1158" s="14">
        <f>VLOOKUP(J1158,[1]中央第一批!$E$5:$G$19,3,FALSE)</f>
        <v>5</v>
      </c>
      <c r="M1158" s="26">
        <v>0</v>
      </c>
      <c r="N1158" s="15">
        <f>VLOOKUP(J1158,[1]中央第一批!$E$5:$I$19,5,FALSE)</f>
        <v>0.5</v>
      </c>
      <c r="O1158" s="27">
        <v>15</v>
      </c>
      <c r="P1158" s="14">
        <v>8</v>
      </c>
      <c r="Q1158" s="14">
        <v>0</v>
      </c>
      <c r="R1158" s="14">
        <v>7</v>
      </c>
      <c r="S1158" s="12" t="s">
        <v>3773</v>
      </c>
      <c r="T1158" s="12" t="s">
        <v>3774</v>
      </c>
      <c r="U1158" s="12" t="s">
        <v>35</v>
      </c>
      <c r="V1158" s="12"/>
    </row>
    <row r="1159" ht="87" customHeight="1" spans="1:22">
      <c r="A1159" s="11">
        <v>1155</v>
      </c>
      <c r="B1159" s="12" t="s">
        <v>3654</v>
      </c>
      <c r="C1159" s="12" t="s">
        <v>3837</v>
      </c>
      <c r="D1159" s="12" t="s">
        <v>27</v>
      </c>
      <c r="E1159" s="12" t="s">
        <v>3838</v>
      </c>
      <c r="F1159" s="12" t="s">
        <v>37</v>
      </c>
      <c r="G1159" s="13" t="s">
        <v>3657</v>
      </c>
      <c r="H1159" s="13" t="s">
        <v>3657</v>
      </c>
      <c r="I1159" s="12" t="s">
        <v>3839</v>
      </c>
      <c r="J1159" s="12" t="s">
        <v>3840</v>
      </c>
      <c r="K1159" s="14">
        <v>8.4</v>
      </c>
      <c r="L1159" s="14">
        <f>VLOOKUP(J1159,[1]中央第一批!$E$5:$G$19,3,FALSE)</f>
        <v>8</v>
      </c>
      <c r="M1159" s="26">
        <v>0</v>
      </c>
      <c r="N1159" s="15">
        <f>VLOOKUP(J1159,[1]中央第一批!$E$5:$I$19,5,FALSE)</f>
        <v>0.4</v>
      </c>
      <c r="O1159" s="27">
        <v>35</v>
      </c>
      <c r="P1159" s="14">
        <v>34</v>
      </c>
      <c r="Q1159" s="14">
        <v>1</v>
      </c>
      <c r="R1159" s="14">
        <v>0</v>
      </c>
      <c r="S1159" s="12" t="s">
        <v>3773</v>
      </c>
      <c r="T1159" s="12" t="s">
        <v>3774</v>
      </c>
      <c r="U1159" s="12" t="s">
        <v>35</v>
      </c>
      <c r="V1159" s="12"/>
    </row>
    <row r="1160" ht="87" customHeight="1" spans="1:22">
      <c r="A1160" s="11">
        <v>1156</v>
      </c>
      <c r="B1160" s="26" t="s">
        <v>3654</v>
      </c>
      <c r="C1160" s="12" t="s">
        <v>3837</v>
      </c>
      <c r="D1160" s="12" t="s">
        <v>27</v>
      </c>
      <c r="E1160" s="12" t="s">
        <v>3841</v>
      </c>
      <c r="F1160" s="12" t="s">
        <v>49</v>
      </c>
      <c r="G1160" s="13" t="s">
        <v>3657</v>
      </c>
      <c r="H1160" s="13" t="s">
        <v>3657</v>
      </c>
      <c r="I1160" s="12" t="s">
        <v>3842</v>
      </c>
      <c r="J1160" s="12" t="s">
        <v>3843</v>
      </c>
      <c r="K1160" s="14">
        <v>8.1</v>
      </c>
      <c r="L1160" s="14">
        <v>8</v>
      </c>
      <c r="M1160" s="12">
        <v>0</v>
      </c>
      <c r="N1160" s="12">
        <v>0.1</v>
      </c>
      <c r="O1160" s="14">
        <v>22</v>
      </c>
      <c r="P1160" s="14">
        <v>22</v>
      </c>
      <c r="Q1160" s="14">
        <v>0</v>
      </c>
      <c r="R1160" s="14">
        <v>0</v>
      </c>
      <c r="S1160" s="12" t="s">
        <v>3844</v>
      </c>
      <c r="T1160" s="12" t="s">
        <v>73</v>
      </c>
      <c r="U1160" s="12" t="s">
        <v>35</v>
      </c>
      <c r="V1160" s="12"/>
    </row>
    <row r="1161" ht="87" customHeight="1" spans="1:22">
      <c r="A1161" s="11">
        <v>1157</v>
      </c>
      <c r="B1161" s="14" t="s">
        <v>3654</v>
      </c>
      <c r="C1161" s="14" t="s">
        <v>3845</v>
      </c>
      <c r="D1161" s="12" t="s">
        <v>27</v>
      </c>
      <c r="E1161" s="14" t="s">
        <v>3846</v>
      </c>
      <c r="F1161" s="14" t="s">
        <v>49</v>
      </c>
      <c r="G1161" s="13" t="s">
        <v>3657</v>
      </c>
      <c r="H1161" s="13" t="s">
        <v>3657</v>
      </c>
      <c r="I1161" s="12" t="s">
        <v>3847</v>
      </c>
      <c r="J1161" s="14" t="s">
        <v>3848</v>
      </c>
      <c r="K1161" s="14">
        <v>15.1</v>
      </c>
      <c r="L1161" s="14">
        <v>15</v>
      </c>
      <c r="M1161" s="26">
        <v>0</v>
      </c>
      <c r="N1161" s="14">
        <v>0.1</v>
      </c>
      <c r="O1161" s="27">
        <v>14</v>
      </c>
      <c r="P1161" s="14">
        <v>4</v>
      </c>
      <c r="Q1161" s="14">
        <v>0</v>
      </c>
      <c r="R1161" s="14">
        <v>10</v>
      </c>
      <c r="S1161" s="14" t="s">
        <v>3675</v>
      </c>
      <c r="T1161" s="14" t="s">
        <v>3676</v>
      </c>
      <c r="U1161" s="12" t="s">
        <v>35</v>
      </c>
      <c r="V1161" s="12"/>
    </row>
    <row r="1162" ht="87" customHeight="1" spans="1:22">
      <c r="A1162" s="11">
        <v>1158</v>
      </c>
      <c r="B1162" s="14" t="s">
        <v>3654</v>
      </c>
      <c r="C1162" s="14" t="s">
        <v>3845</v>
      </c>
      <c r="D1162" s="12" t="s">
        <v>27</v>
      </c>
      <c r="E1162" s="14" t="s">
        <v>3849</v>
      </c>
      <c r="F1162" s="14" t="s">
        <v>49</v>
      </c>
      <c r="G1162" s="13" t="s">
        <v>3657</v>
      </c>
      <c r="H1162" s="13" t="s">
        <v>3657</v>
      </c>
      <c r="I1162" s="12" t="s">
        <v>3850</v>
      </c>
      <c r="J1162" s="14" t="s">
        <v>3851</v>
      </c>
      <c r="K1162" s="14">
        <v>10.1</v>
      </c>
      <c r="L1162" s="14">
        <v>10</v>
      </c>
      <c r="M1162" s="26">
        <v>0</v>
      </c>
      <c r="N1162" s="14">
        <v>0.1</v>
      </c>
      <c r="O1162" s="27">
        <v>43</v>
      </c>
      <c r="P1162" s="14">
        <v>27</v>
      </c>
      <c r="Q1162" s="14">
        <v>0</v>
      </c>
      <c r="R1162" s="14">
        <v>16</v>
      </c>
      <c r="S1162" s="14" t="s">
        <v>3708</v>
      </c>
      <c r="T1162" s="14" t="s">
        <v>3852</v>
      </c>
      <c r="U1162" s="12" t="s">
        <v>35</v>
      </c>
      <c r="V1162" s="12"/>
    </row>
    <row r="1163" ht="87" customHeight="1" spans="1:22">
      <c r="A1163" s="11">
        <v>1159</v>
      </c>
      <c r="B1163" s="14" t="s">
        <v>3654</v>
      </c>
      <c r="C1163" s="14" t="s">
        <v>3845</v>
      </c>
      <c r="D1163" s="12" t="s">
        <v>27</v>
      </c>
      <c r="E1163" s="14" t="s">
        <v>774</v>
      </c>
      <c r="F1163" s="14" t="s">
        <v>49</v>
      </c>
      <c r="G1163" s="13" t="s">
        <v>3657</v>
      </c>
      <c r="H1163" s="13" t="s">
        <v>3657</v>
      </c>
      <c r="I1163" s="12" t="s">
        <v>3853</v>
      </c>
      <c r="J1163" s="14" t="s">
        <v>3854</v>
      </c>
      <c r="K1163" s="14">
        <v>55.1</v>
      </c>
      <c r="L1163" s="14">
        <v>55</v>
      </c>
      <c r="M1163" s="26">
        <v>0</v>
      </c>
      <c r="N1163" s="14">
        <v>0.1</v>
      </c>
      <c r="O1163" s="27">
        <v>65</v>
      </c>
      <c r="P1163" s="14">
        <v>14</v>
      </c>
      <c r="Q1163" s="14">
        <v>0</v>
      </c>
      <c r="R1163" s="14">
        <v>51</v>
      </c>
      <c r="S1163" s="14" t="s">
        <v>3792</v>
      </c>
      <c r="T1163" s="14" t="s">
        <v>3852</v>
      </c>
      <c r="U1163" s="12" t="s">
        <v>35</v>
      </c>
      <c r="V1163" s="12"/>
    </row>
    <row r="1164" ht="87" customHeight="1" spans="1:22">
      <c r="A1164" s="11">
        <v>1160</v>
      </c>
      <c r="B1164" s="14" t="s">
        <v>3654</v>
      </c>
      <c r="C1164" s="14" t="s">
        <v>3845</v>
      </c>
      <c r="D1164" s="12" t="s">
        <v>27</v>
      </c>
      <c r="E1164" s="14" t="s">
        <v>3849</v>
      </c>
      <c r="F1164" s="14" t="s">
        <v>49</v>
      </c>
      <c r="G1164" s="13" t="s">
        <v>3657</v>
      </c>
      <c r="H1164" s="13" t="s">
        <v>3657</v>
      </c>
      <c r="I1164" s="12" t="s">
        <v>3855</v>
      </c>
      <c r="J1164" s="14" t="s">
        <v>3856</v>
      </c>
      <c r="K1164" s="14">
        <v>10.1</v>
      </c>
      <c r="L1164" s="14">
        <v>10</v>
      </c>
      <c r="M1164" s="26">
        <v>0</v>
      </c>
      <c r="N1164" s="14">
        <v>0.1</v>
      </c>
      <c r="O1164" s="27">
        <v>44</v>
      </c>
      <c r="P1164" s="14">
        <v>26</v>
      </c>
      <c r="Q1164" s="14">
        <v>0</v>
      </c>
      <c r="R1164" s="14">
        <v>18</v>
      </c>
      <c r="S1164" s="14" t="s">
        <v>3708</v>
      </c>
      <c r="T1164" s="14" t="s">
        <v>3852</v>
      </c>
      <c r="U1164" s="12" t="s">
        <v>35</v>
      </c>
      <c r="V1164" s="12"/>
    </row>
    <row r="1165" ht="87" customHeight="1" spans="1:22">
      <c r="A1165" s="11">
        <v>1161</v>
      </c>
      <c r="B1165" s="14" t="s">
        <v>3654</v>
      </c>
      <c r="C1165" s="14" t="s">
        <v>3845</v>
      </c>
      <c r="D1165" s="12" t="s">
        <v>27</v>
      </c>
      <c r="E1165" s="14" t="s">
        <v>774</v>
      </c>
      <c r="F1165" s="14" t="s">
        <v>49</v>
      </c>
      <c r="G1165" s="13" t="s">
        <v>3657</v>
      </c>
      <c r="H1165" s="13" t="s">
        <v>3657</v>
      </c>
      <c r="I1165" s="12" t="s">
        <v>3857</v>
      </c>
      <c r="J1165" s="14" t="s">
        <v>3858</v>
      </c>
      <c r="K1165" s="14">
        <v>25.1</v>
      </c>
      <c r="L1165" s="14">
        <v>25</v>
      </c>
      <c r="M1165" s="26">
        <v>0</v>
      </c>
      <c r="N1165" s="14">
        <v>0.1</v>
      </c>
      <c r="O1165" s="27">
        <v>28</v>
      </c>
      <c r="P1165" s="14">
        <v>10</v>
      </c>
      <c r="Q1165" s="14">
        <v>0</v>
      </c>
      <c r="R1165" s="14">
        <v>18</v>
      </c>
      <c r="S1165" s="14" t="s">
        <v>3708</v>
      </c>
      <c r="T1165" s="14" t="s">
        <v>3852</v>
      </c>
      <c r="U1165" s="12" t="s">
        <v>35</v>
      </c>
      <c r="V1165" s="12"/>
    </row>
    <row r="1166" ht="87" customHeight="1" spans="1:22">
      <c r="A1166" s="11">
        <v>1162</v>
      </c>
      <c r="B1166" s="14" t="s">
        <v>3654</v>
      </c>
      <c r="C1166" s="14" t="s">
        <v>3845</v>
      </c>
      <c r="D1166" s="12" t="s">
        <v>27</v>
      </c>
      <c r="E1166" s="14" t="s">
        <v>3859</v>
      </c>
      <c r="F1166" s="14" t="s">
        <v>49</v>
      </c>
      <c r="G1166" s="13" t="s">
        <v>3657</v>
      </c>
      <c r="H1166" s="13" t="s">
        <v>3657</v>
      </c>
      <c r="I1166" s="12" t="s">
        <v>3860</v>
      </c>
      <c r="J1166" s="14" t="s">
        <v>3861</v>
      </c>
      <c r="K1166" s="14">
        <v>80.1</v>
      </c>
      <c r="L1166" s="14">
        <v>80</v>
      </c>
      <c r="M1166" s="26">
        <v>0</v>
      </c>
      <c r="N1166" s="14">
        <v>0.1</v>
      </c>
      <c r="O1166" s="27">
        <v>112</v>
      </c>
      <c r="P1166" s="14">
        <v>68</v>
      </c>
      <c r="Q1166" s="14">
        <v>0</v>
      </c>
      <c r="R1166" s="14">
        <v>44</v>
      </c>
      <c r="S1166" s="14" t="s">
        <v>3708</v>
      </c>
      <c r="T1166" s="14" t="s">
        <v>3852</v>
      </c>
      <c r="U1166" s="12" t="s">
        <v>35</v>
      </c>
      <c r="V1166" s="12"/>
    </row>
    <row r="1167" ht="87" customHeight="1" spans="1:22">
      <c r="A1167" s="11">
        <v>1163</v>
      </c>
      <c r="B1167" s="14" t="s">
        <v>3654</v>
      </c>
      <c r="C1167" s="14" t="s">
        <v>3845</v>
      </c>
      <c r="D1167" s="12" t="s">
        <v>27</v>
      </c>
      <c r="E1167" s="14" t="s">
        <v>3859</v>
      </c>
      <c r="F1167" s="14" t="s">
        <v>49</v>
      </c>
      <c r="G1167" s="13" t="s">
        <v>3657</v>
      </c>
      <c r="H1167" s="13" t="s">
        <v>3657</v>
      </c>
      <c r="I1167" s="12" t="s">
        <v>3862</v>
      </c>
      <c r="J1167" s="14" t="s">
        <v>3863</v>
      </c>
      <c r="K1167" s="14">
        <v>50.1</v>
      </c>
      <c r="L1167" s="14">
        <v>50</v>
      </c>
      <c r="M1167" s="26">
        <v>0</v>
      </c>
      <c r="N1167" s="14">
        <v>0.1</v>
      </c>
      <c r="O1167" s="27">
        <v>74</v>
      </c>
      <c r="P1167" s="14">
        <v>65</v>
      </c>
      <c r="Q1167" s="14">
        <v>0</v>
      </c>
      <c r="R1167" s="14">
        <v>9</v>
      </c>
      <c r="S1167" s="14" t="s">
        <v>3708</v>
      </c>
      <c r="T1167" s="14" t="s">
        <v>3852</v>
      </c>
      <c r="U1167" s="12" t="s">
        <v>35</v>
      </c>
      <c r="V1167" s="12"/>
    </row>
    <row r="1168" ht="87" customHeight="1" spans="1:22">
      <c r="A1168" s="11">
        <v>1164</v>
      </c>
      <c r="B1168" s="14" t="s">
        <v>3654</v>
      </c>
      <c r="C1168" s="14" t="s">
        <v>3845</v>
      </c>
      <c r="D1168" s="12" t="s">
        <v>27</v>
      </c>
      <c r="E1168" s="14" t="s">
        <v>3864</v>
      </c>
      <c r="F1168" s="14" t="s">
        <v>49</v>
      </c>
      <c r="G1168" s="13" t="s">
        <v>3657</v>
      </c>
      <c r="H1168" s="13" t="s">
        <v>3657</v>
      </c>
      <c r="I1168" s="12" t="s">
        <v>3865</v>
      </c>
      <c r="J1168" s="14" t="s">
        <v>3866</v>
      </c>
      <c r="K1168" s="14">
        <v>6.5</v>
      </c>
      <c r="L1168" s="14">
        <v>6</v>
      </c>
      <c r="M1168" s="26">
        <v>0</v>
      </c>
      <c r="N1168" s="14">
        <v>0.5</v>
      </c>
      <c r="O1168" s="27">
        <v>20</v>
      </c>
      <c r="P1168" s="14">
        <v>12</v>
      </c>
      <c r="Q1168" s="14">
        <v>0</v>
      </c>
      <c r="R1168" s="14">
        <v>8</v>
      </c>
      <c r="S1168" s="14" t="s">
        <v>3786</v>
      </c>
      <c r="T1168" s="14" t="s">
        <v>3852</v>
      </c>
      <c r="U1168" s="12" t="s">
        <v>35</v>
      </c>
      <c r="V1168" s="12"/>
    </row>
    <row r="1169" ht="87" customHeight="1" spans="1:22">
      <c r="A1169" s="11">
        <v>1165</v>
      </c>
      <c r="B1169" s="14" t="s">
        <v>3654</v>
      </c>
      <c r="C1169" s="14" t="s">
        <v>3845</v>
      </c>
      <c r="D1169" s="12" t="s">
        <v>27</v>
      </c>
      <c r="E1169" s="14" t="s">
        <v>3849</v>
      </c>
      <c r="F1169" s="14" t="s">
        <v>49</v>
      </c>
      <c r="G1169" s="13" t="s">
        <v>3657</v>
      </c>
      <c r="H1169" s="13" t="s">
        <v>3657</v>
      </c>
      <c r="I1169" s="12" t="s">
        <v>3867</v>
      </c>
      <c r="J1169" s="14" t="s">
        <v>3868</v>
      </c>
      <c r="K1169" s="14">
        <v>20.1</v>
      </c>
      <c r="L1169" s="14">
        <v>20</v>
      </c>
      <c r="M1169" s="26">
        <v>0</v>
      </c>
      <c r="N1169" s="14">
        <v>0.1</v>
      </c>
      <c r="O1169" s="27">
        <v>33</v>
      </c>
      <c r="P1169" s="14">
        <v>11</v>
      </c>
      <c r="Q1169" s="14">
        <v>0</v>
      </c>
      <c r="R1169" s="14">
        <v>22</v>
      </c>
      <c r="S1169" s="14" t="s">
        <v>3786</v>
      </c>
      <c r="T1169" s="14" t="s">
        <v>3852</v>
      </c>
      <c r="U1169" s="12" t="s">
        <v>35</v>
      </c>
      <c r="V1169" s="12"/>
    </row>
    <row r="1170" ht="87" customHeight="1" spans="1:22">
      <c r="A1170" s="11">
        <v>1166</v>
      </c>
      <c r="B1170" s="14" t="s">
        <v>3654</v>
      </c>
      <c r="C1170" s="14" t="s">
        <v>3845</v>
      </c>
      <c r="D1170" s="12" t="s">
        <v>27</v>
      </c>
      <c r="E1170" s="14" t="s">
        <v>3787</v>
      </c>
      <c r="F1170" s="14" t="s">
        <v>49</v>
      </c>
      <c r="G1170" s="13" t="s">
        <v>3657</v>
      </c>
      <c r="H1170" s="13" t="s">
        <v>3657</v>
      </c>
      <c r="I1170" s="12" t="s">
        <v>3869</v>
      </c>
      <c r="J1170" s="14" t="s">
        <v>3870</v>
      </c>
      <c r="K1170" s="14">
        <v>50.1</v>
      </c>
      <c r="L1170" s="14">
        <v>50</v>
      </c>
      <c r="M1170" s="26">
        <v>0</v>
      </c>
      <c r="N1170" s="14">
        <v>0.1</v>
      </c>
      <c r="O1170" s="27">
        <v>39</v>
      </c>
      <c r="P1170" s="14">
        <v>21</v>
      </c>
      <c r="Q1170" s="14">
        <v>0</v>
      </c>
      <c r="R1170" s="14">
        <v>18</v>
      </c>
      <c r="S1170" s="14" t="s">
        <v>3675</v>
      </c>
      <c r="T1170" s="14" t="s">
        <v>3852</v>
      </c>
      <c r="U1170" s="12" t="s">
        <v>35</v>
      </c>
      <c r="V1170" s="12"/>
    </row>
    <row r="1171" ht="87" customHeight="1" spans="1:22">
      <c r="A1171" s="11">
        <v>1167</v>
      </c>
      <c r="B1171" s="14" t="s">
        <v>3654</v>
      </c>
      <c r="C1171" s="14" t="s">
        <v>3845</v>
      </c>
      <c r="D1171" s="12" t="s">
        <v>27</v>
      </c>
      <c r="E1171" s="14" t="s">
        <v>3787</v>
      </c>
      <c r="F1171" s="14" t="s">
        <v>49</v>
      </c>
      <c r="G1171" s="13" t="s">
        <v>3657</v>
      </c>
      <c r="H1171" s="13" t="s">
        <v>3657</v>
      </c>
      <c r="I1171" s="12" t="s">
        <v>3871</v>
      </c>
      <c r="J1171" s="14" t="s">
        <v>3872</v>
      </c>
      <c r="K1171" s="14">
        <v>8.1</v>
      </c>
      <c r="L1171" s="14">
        <v>8</v>
      </c>
      <c r="M1171" s="26">
        <v>0</v>
      </c>
      <c r="N1171" s="14">
        <v>0.1</v>
      </c>
      <c r="O1171" s="27">
        <v>21</v>
      </c>
      <c r="P1171" s="14">
        <v>21</v>
      </c>
      <c r="Q1171" s="14">
        <v>0</v>
      </c>
      <c r="R1171" s="14">
        <v>0</v>
      </c>
      <c r="S1171" s="14" t="s">
        <v>3675</v>
      </c>
      <c r="T1171" s="14" t="s">
        <v>3852</v>
      </c>
      <c r="U1171" s="12" t="s">
        <v>35</v>
      </c>
      <c r="V1171" s="12"/>
    </row>
    <row r="1172" ht="87" customHeight="1" spans="1:22">
      <c r="A1172" s="11">
        <v>1168</v>
      </c>
      <c r="B1172" s="14" t="s">
        <v>3654</v>
      </c>
      <c r="C1172" s="14" t="s">
        <v>3845</v>
      </c>
      <c r="D1172" s="12" t="s">
        <v>27</v>
      </c>
      <c r="E1172" s="14" t="s">
        <v>1236</v>
      </c>
      <c r="F1172" s="14" t="s">
        <v>49</v>
      </c>
      <c r="G1172" s="13" t="s">
        <v>3657</v>
      </c>
      <c r="H1172" s="13" t="s">
        <v>3657</v>
      </c>
      <c r="I1172" s="12" t="s">
        <v>3873</v>
      </c>
      <c r="J1172" s="14" t="s">
        <v>3874</v>
      </c>
      <c r="K1172" s="14">
        <v>20.1</v>
      </c>
      <c r="L1172" s="14">
        <f>VLOOKUP(J1172,[1]中央第一批!$E$5:$G$19,3,FALSE)</f>
        <v>20</v>
      </c>
      <c r="M1172" s="26">
        <v>0</v>
      </c>
      <c r="N1172" s="15">
        <v>0.1</v>
      </c>
      <c r="O1172" s="27">
        <v>24</v>
      </c>
      <c r="P1172" s="14">
        <v>10</v>
      </c>
      <c r="Q1172" s="14">
        <v>0</v>
      </c>
      <c r="R1172" s="14">
        <v>14</v>
      </c>
      <c r="S1172" s="14" t="s">
        <v>3773</v>
      </c>
      <c r="T1172" s="14" t="s">
        <v>3774</v>
      </c>
      <c r="U1172" s="12" t="s">
        <v>35</v>
      </c>
      <c r="V1172" s="12"/>
    </row>
    <row r="1173" ht="87" customHeight="1" spans="1:22">
      <c r="A1173" s="11">
        <v>1169</v>
      </c>
      <c r="B1173" s="12" t="s">
        <v>3654</v>
      </c>
      <c r="C1173" s="12" t="s">
        <v>3875</v>
      </c>
      <c r="D1173" s="12" t="s">
        <v>27</v>
      </c>
      <c r="E1173" s="12" t="s">
        <v>3876</v>
      </c>
      <c r="F1173" s="12" t="s">
        <v>49</v>
      </c>
      <c r="G1173" s="13" t="s">
        <v>3657</v>
      </c>
      <c r="H1173" s="13" t="s">
        <v>3657</v>
      </c>
      <c r="I1173" s="12" t="s">
        <v>3877</v>
      </c>
      <c r="J1173" s="12" t="s">
        <v>3878</v>
      </c>
      <c r="K1173" s="14">
        <v>6.2</v>
      </c>
      <c r="L1173" s="14">
        <v>6</v>
      </c>
      <c r="M1173" s="26">
        <v>0</v>
      </c>
      <c r="N1173" s="12">
        <v>0.2</v>
      </c>
      <c r="O1173" s="27">
        <v>19</v>
      </c>
      <c r="P1173" s="14">
        <v>8</v>
      </c>
      <c r="Q1173" s="14">
        <v>0</v>
      </c>
      <c r="R1173" s="14">
        <v>11</v>
      </c>
      <c r="S1173" s="14" t="s">
        <v>3821</v>
      </c>
      <c r="T1173" s="14" t="s">
        <v>3822</v>
      </c>
      <c r="U1173" s="12" t="s">
        <v>35</v>
      </c>
      <c r="V1173" s="12"/>
    </row>
    <row r="1174" ht="87" customHeight="1" spans="1:22">
      <c r="A1174" s="11">
        <v>1170</v>
      </c>
      <c r="B1174" s="12" t="s">
        <v>3654</v>
      </c>
      <c r="C1174" s="12" t="s">
        <v>3879</v>
      </c>
      <c r="D1174" s="12" t="s">
        <v>27</v>
      </c>
      <c r="E1174" s="12" t="s">
        <v>1236</v>
      </c>
      <c r="F1174" s="12" t="s">
        <v>49</v>
      </c>
      <c r="G1174" s="13" t="s">
        <v>3657</v>
      </c>
      <c r="H1174" s="13" t="s">
        <v>3657</v>
      </c>
      <c r="I1174" s="12" t="s">
        <v>3880</v>
      </c>
      <c r="J1174" s="12" t="s">
        <v>3881</v>
      </c>
      <c r="K1174" s="14">
        <v>12.1</v>
      </c>
      <c r="L1174" s="14">
        <v>12</v>
      </c>
      <c r="M1174" s="26">
        <v>0</v>
      </c>
      <c r="N1174" s="12">
        <v>0.1</v>
      </c>
      <c r="O1174" s="27">
        <v>20</v>
      </c>
      <c r="P1174" s="14">
        <v>1</v>
      </c>
      <c r="Q1174" s="14">
        <v>0</v>
      </c>
      <c r="R1174" s="14">
        <v>19</v>
      </c>
      <c r="S1174" s="12" t="s">
        <v>3675</v>
      </c>
      <c r="T1174" s="12" t="s">
        <v>73</v>
      </c>
      <c r="U1174" s="12" t="s">
        <v>35</v>
      </c>
      <c r="V1174" s="12"/>
    </row>
    <row r="1175" ht="87" customHeight="1" spans="1:22">
      <c r="A1175" s="11">
        <v>1171</v>
      </c>
      <c r="B1175" s="12" t="s">
        <v>3654</v>
      </c>
      <c r="C1175" s="12" t="s">
        <v>3879</v>
      </c>
      <c r="D1175" s="12" t="s">
        <v>27</v>
      </c>
      <c r="E1175" s="12" t="s">
        <v>3882</v>
      </c>
      <c r="F1175" s="12" t="s">
        <v>49</v>
      </c>
      <c r="G1175" s="13" t="s">
        <v>3657</v>
      </c>
      <c r="H1175" s="13" t="s">
        <v>3657</v>
      </c>
      <c r="I1175" s="12" t="s">
        <v>3883</v>
      </c>
      <c r="J1175" s="12" t="s">
        <v>3884</v>
      </c>
      <c r="K1175" s="14">
        <v>40.4</v>
      </c>
      <c r="L1175" s="14">
        <v>40</v>
      </c>
      <c r="M1175" s="26">
        <v>0</v>
      </c>
      <c r="N1175" s="12">
        <v>0.4</v>
      </c>
      <c r="O1175" s="27">
        <v>20</v>
      </c>
      <c r="P1175" s="14">
        <v>1</v>
      </c>
      <c r="Q1175" s="14">
        <v>0</v>
      </c>
      <c r="R1175" s="14">
        <v>19</v>
      </c>
      <c r="S1175" s="12" t="s">
        <v>3885</v>
      </c>
      <c r="T1175" s="12" t="s">
        <v>73</v>
      </c>
      <c r="U1175" s="12" t="s">
        <v>35</v>
      </c>
      <c r="V1175" s="12"/>
    </row>
    <row r="1176" ht="87" customHeight="1" spans="1:22">
      <c r="A1176" s="11">
        <v>1172</v>
      </c>
      <c r="B1176" s="12" t="s">
        <v>3654</v>
      </c>
      <c r="C1176" s="12" t="s">
        <v>3879</v>
      </c>
      <c r="D1176" s="12" t="s">
        <v>27</v>
      </c>
      <c r="E1176" s="12" t="s">
        <v>3886</v>
      </c>
      <c r="F1176" s="12" t="s">
        <v>37</v>
      </c>
      <c r="G1176" s="13" t="s">
        <v>3657</v>
      </c>
      <c r="H1176" s="13" t="s">
        <v>3657</v>
      </c>
      <c r="I1176" s="12" t="s">
        <v>3887</v>
      </c>
      <c r="J1176" s="12" t="s">
        <v>3888</v>
      </c>
      <c r="K1176" s="14">
        <v>8.2</v>
      </c>
      <c r="L1176" s="14">
        <v>8</v>
      </c>
      <c r="M1176" s="26">
        <v>0</v>
      </c>
      <c r="N1176" s="12">
        <v>0.2</v>
      </c>
      <c r="O1176" s="27">
        <v>20</v>
      </c>
      <c r="P1176" s="14">
        <v>8</v>
      </c>
      <c r="Q1176" s="14">
        <v>0</v>
      </c>
      <c r="R1176" s="14">
        <v>12</v>
      </c>
      <c r="S1176" s="12" t="s">
        <v>3675</v>
      </c>
      <c r="T1176" s="12" t="s">
        <v>73</v>
      </c>
      <c r="U1176" s="12" t="s">
        <v>35</v>
      </c>
      <c r="V1176" s="12"/>
    </row>
    <row r="1177" ht="87" customHeight="1" spans="1:22">
      <c r="A1177" s="11">
        <v>1173</v>
      </c>
      <c r="B1177" s="12" t="s">
        <v>3654</v>
      </c>
      <c r="C1177" s="12" t="s">
        <v>3879</v>
      </c>
      <c r="D1177" s="12" t="s">
        <v>27</v>
      </c>
      <c r="E1177" s="12" t="s">
        <v>3889</v>
      </c>
      <c r="F1177" s="12" t="s">
        <v>49</v>
      </c>
      <c r="G1177" s="13" t="s">
        <v>3657</v>
      </c>
      <c r="H1177" s="13" t="s">
        <v>3657</v>
      </c>
      <c r="I1177" s="12" t="s">
        <v>3890</v>
      </c>
      <c r="J1177" s="12" t="s">
        <v>3891</v>
      </c>
      <c r="K1177" s="14">
        <v>12.1</v>
      </c>
      <c r="L1177" s="14">
        <v>12</v>
      </c>
      <c r="M1177" s="26">
        <v>0</v>
      </c>
      <c r="N1177" s="12">
        <v>0.1</v>
      </c>
      <c r="O1177" s="27">
        <v>8</v>
      </c>
      <c r="P1177" s="14">
        <v>2</v>
      </c>
      <c r="Q1177" s="14">
        <v>0</v>
      </c>
      <c r="R1177" s="14">
        <v>6</v>
      </c>
      <c r="S1177" s="12" t="s">
        <v>3675</v>
      </c>
      <c r="T1177" s="12" t="s">
        <v>73</v>
      </c>
      <c r="U1177" s="12" t="s">
        <v>35</v>
      </c>
      <c r="V1177" s="12"/>
    </row>
    <row r="1178" ht="87" customHeight="1" spans="1:22">
      <c r="A1178" s="11">
        <v>1174</v>
      </c>
      <c r="B1178" s="12" t="s">
        <v>3654</v>
      </c>
      <c r="C1178" s="12" t="s">
        <v>3879</v>
      </c>
      <c r="D1178" s="12" t="s">
        <v>27</v>
      </c>
      <c r="E1178" s="14" t="s">
        <v>1236</v>
      </c>
      <c r="F1178" s="12" t="s">
        <v>49</v>
      </c>
      <c r="G1178" s="13" t="s">
        <v>3657</v>
      </c>
      <c r="H1178" s="13" t="s">
        <v>3657</v>
      </c>
      <c r="I1178" s="12" t="s">
        <v>3892</v>
      </c>
      <c r="J1178" s="14" t="s">
        <v>3893</v>
      </c>
      <c r="K1178" s="14">
        <v>8.4</v>
      </c>
      <c r="L1178" s="14">
        <f>VLOOKUP(J1178,[1]中央第一批!$E$5:$G$19,3,FALSE)</f>
        <v>8</v>
      </c>
      <c r="M1178" s="26">
        <v>0</v>
      </c>
      <c r="N1178" s="15">
        <f>VLOOKUP(J1178,[1]中央第一批!$E$5:$I$19,5,FALSE)</f>
        <v>0.4</v>
      </c>
      <c r="O1178" s="27">
        <v>20</v>
      </c>
      <c r="P1178" s="14">
        <v>0</v>
      </c>
      <c r="Q1178" s="14">
        <v>0</v>
      </c>
      <c r="R1178" s="14">
        <v>20</v>
      </c>
      <c r="S1178" s="12" t="s">
        <v>3773</v>
      </c>
      <c r="T1178" s="12" t="s">
        <v>3774</v>
      </c>
      <c r="U1178" s="12" t="s">
        <v>35</v>
      </c>
      <c r="V1178" s="12"/>
    </row>
    <row r="1179" ht="87" customHeight="1" spans="1:22">
      <c r="A1179" s="11">
        <v>1175</v>
      </c>
      <c r="B1179" s="12" t="s">
        <v>3894</v>
      </c>
      <c r="C1179" s="12" t="s">
        <v>3895</v>
      </c>
      <c r="D1179" s="12" t="s">
        <v>27</v>
      </c>
      <c r="E1179" s="188" t="s">
        <v>3896</v>
      </c>
      <c r="F1179" s="12" t="s">
        <v>49</v>
      </c>
      <c r="G1179" s="178" t="s">
        <v>748</v>
      </c>
      <c r="H1179" s="178" t="s">
        <v>38</v>
      </c>
      <c r="I1179" s="193" t="s">
        <v>3897</v>
      </c>
      <c r="J1179" s="26" t="s">
        <v>3898</v>
      </c>
      <c r="K1179" s="43">
        <v>9.8</v>
      </c>
      <c r="L1179" s="43">
        <v>8</v>
      </c>
      <c r="M1179" s="26">
        <v>0</v>
      </c>
      <c r="N1179" s="41">
        <v>1.8</v>
      </c>
      <c r="O1179" s="27">
        <v>26</v>
      </c>
      <c r="P1179" s="43">
        <v>11</v>
      </c>
      <c r="Q1179" s="43">
        <v>0</v>
      </c>
      <c r="R1179" s="43">
        <v>15</v>
      </c>
      <c r="S1179" s="207" t="s">
        <v>3899</v>
      </c>
      <c r="T1179" s="207" t="s">
        <v>3900</v>
      </c>
      <c r="U1179" s="13" t="s">
        <v>35</v>
      </c>
      <c r="V1179" s="21"/>
    </row>
    <row r="1180" ht="87" customHeight="1" spans="1:22">
      <c r="A1180" s="11">
        <v>1176</v>
      </c>
      <c r="B1180" s="12" t="s">
        <v>3894</v>
      </c>
      <c r="C1180" s="12" t="s">
        <v>3895</v>
      </c>
      <c r="D1180" s="12" t="s">
        <v>27</v>
      </c>
      <c r="E1180" s="188" t="s">
        <v>3896</v>
      </c>
      <c r="F1180" s="12" t="s">
        <v>49</v>
      </c>
      <c r="G1180" s="178" t="s">
        <v>38</v>
      </c>
      <c r="H1180" s="178" t="s">
        <v>62</v>
      </c>
      <c r="I1180" s="193" t="s">
        <v>3901</v>
      </c>
      <c r="J1180" s="26" t="s">
        <v>3902</v>
      </c>
      <c r="K1180" s="43">
        <v>9.5</v>
      </c>
      <c r="L1180" s="43">
        <v>8</v>
      </c>
      <c r="M1180" s="26">
        <v>0</v>
      </c>
      <c r="N1180" s="41">
        <v>1.5</v>
      </c>
      <c r="O1180" s="27">
        <v>18</v>
      </c>
      <c r="P1180" s="43">
        <v>10</v>
      </c>
      <c r="Q1180" s="43">
        <v>0</v>
      </c>
      <c r="R1180" s="43">
        <v>8</v>
      </c>
      <c r="S1180" s="207" t="s">
        <v>3903</v>
      </c>
      <c r="T1180" s="207" t="s">
        <v>3904</v>
      </c>
      <c r="U1180" s="13" t="s">
        <v>35</v>
      </c>
      <c r="V1180" s="21"/>
    </row>
    <row r="1181" ht="87" customHeight="1" spans="1:22">
      <c r="A1181" s="11">
        <v>1177</v>
      </c>
      <c r="B1181" s="12" t="s">
        <v>3894</v>
      </c>
      <c r="C1181" s="12" t="s">
        <v>3895</v>
      </c>
      <c r="D1181" s="12" t="s">
        <v>27</v>
      </c>
      <c r="E1181" s="188" t="s">
        <v>3896</v>
      </c>
      <c r="F1181" s="12" t="s">
        <v>49</v>
      </c>
      <c r="G1181" s="178" t="s">
        <v>38</v>
      </c>
      <c r="H1181" s="178" t="s">
        <v>62</v>
      </c>
      <c r="I1181" s="194" t="s">
        <v>3905</v>
      </c>
      <c r="J1181" s="26" t="s">
        <v>3906</v>
      </c>
      <c r="K1181" s="43">
        <v>9</v>
      </c>
      <c r="L1181" s="195">
        <v>8</v>
      </c>
      <c r="M1181" s="26">
        <v>0</v>
      </c>
      <c r="N1181" s="188">
        <v>1</v>
      </c>
      <c r="O1181" s="27">
        <v>22</v>
      </c>
      <c r="P1181" s="43">
        <v>12</v>
      </c>
      <c r="Q1181" s="43">
        <v>0</v>
      </c>
      <c r="R1181" s="43">
        <v>10</v>
      </c>
      <c r="S1181" s="207" t="s">
        <v>3907</v>
      </c>
      <c r="T1181" s="207" t="s">
        <v>3908</v>
      </c>
      <c r="U1181" s="13" t="s">
        <v>35</v>
      </c>
      <c r="V1181" s="21"/>
    </row>
    <row r="1182" ht="87" customHeight="1" spans="1:22">
      <c r="A1182" s="11">
        <v>1178</v>
      </c>
      <c r="B1182" s="12" t="s">
        <v>3894</v>
      </c>
      <c r="C1182" s="12" t="s">
        <v>3895</v>
      </c>
      <c r="D1182" s="12" t="s">
        <v>27</v>
      </c>
      <c r="E1182" s="188" t="s">
        <v>3909</v>
      </c>
      <c r="F1182" s="12" t="s">
        <v>49</v>
      </c>
      <c r="G1182" s="178" t="s">
        <v>748</v>
      </c>
      <c r="H1182" s="178" t="s">
        <v>38</v>
      </c>
      <c r="I1182" s="194" t="s">
        <v>3910</v>
      </c>
      <c r="J1182" s="194" t="s">
        <v>3911</v>
      </c>
      <c r="K1182" s="43">
        <v>7</v>
      </c>
      <c r="L1182" s="195">
        <v>5</v>
      </c>
      <c r="M1182" s="26">
        <v>0</v>
      </c>
      <c r="N1182" s="188">
        <v>2</v>
      </c>
      <c r="O1182" s="27">
        <v>25</v>
      </c>
      <c r="P1182" s="43">
        <v>13</v>
      </c>
      <c r="Q1182" s="43">
        <v>0</v>
      </c>
      <c r="R1182" s="43">
        <v>12</v>
      </c>
      <c r="S1182" s="207" t="s">
        <v>3912</v>
      </c>
      <c r="T1182" s="207" t="s">
        <v>3904</v>
      </c>
      <c r="U1182" s="13" t="s">
        <v>35</v>
      </c>
      <c r="V1182" s="21"/>
    </row>
    <row r="1183" ht="87" customHeight="1" spans="1:22">
      <c r="A1183" s="11">
        <v>1179</v>
      </c>
      <c r="B1183" s="12" t="s">
        <v>3894</v>
      </c>
      <c r="C1183" s="12" t="s">
        <v>3895</v>
      </c>
      <c r="D1183" s="12" t="s">
        <v>27</v>
      </c>
      <c r="E1183" s="41" t="s">
        <v>69</v>
      </c>
      <c r="F1183" s="12" t="s">
        <v>49</v>
      </c>
      <c r="G1183" s="178" t="s">
        <v>754</v>
      </c>
      <c r="H1183" s="178" t="s">
        <v>210</v>
      </c>
      <c r="I1183" s="193" t="s">
        <v>3913</v>
      </c>
      <c r="J1183" s="194" t="s">
        <v>3914</v>
      </c>
      <c r="K1183" s="43">
        <v>12</v>
      </c>
      <c r="L1183" s="195">
        <v>10</v>
      </c>
      <c r="M1183" s="26">
        <v>0</v>
      </c>
      <c r="N1183" s="188">
        <v>2</v>
      </c>
      <c r="O1183" s="27">
        <v>26</v>
      </c>
      <c r="P1183" s="43">
        <v>10</v>
      </c>
      <c r="Q1183" s="43">
        <v>0</v>
      </c>
      <c r="R1183" s="43">
        <v>16</v>
      </c>
      <c r="S1183" s="207" t="s">
        <v>3915</v>
      </c>
      <c r="T1183" s="207" t="s">
        <v>3900</v>
      </c>
      <c r="U1183" s="13" t="s">
        <v>35</v>
      </c>
      <c r="V1183" s="21"/>
    </row>
    <row r="1184" ht="87" customHeight="1" spans="1:22">
      <c r="A1184" s="11">
        <v>1180</v>
      </c>
      <c r="B1184" s="12" t="s">
        <v>3894</v>
      </c>
      <c r="C1184" s="12" t="s">
        <v>3895</v>
      </c>
      <c r="D1184" s="12" t="s">
        <v>27</v>
      </c>
      <c r="E1184" s="41" t="s">
        <v>69</v>
      </c>
      <c r="F1184" s="12" t="s">
        <v>49</v>
      </c>
      <c r="G1184" s="178" t="s">
        <v>38</v>
      </c>
      <c r="H1184" s="178" t="s">
        <v>62</v>
      </c>
      <c r="I1184" s="196" t="s">
        <v>3916</v>
      </c>
      <c r="J1184" s="12" t="s">
        <v>3917</v>
      </c>
      <c r="K1184" s="43">
        <v>12</v>
      </c>
      <c r="L1184" s="195">
        <v>10</v>
      </c>
      <c r="M1184" s="26">
        <v>0</v>
      </c>
      <c r="N1184" s="188">
        <v>2</v>
      </c>
      <c r="O1184" s="27">
        <v>17</v>
      </c>
      <c r="P1184" s="43">
        <v>10</v>
      </c>
      <c r="Q1184" s="43">
        <v>0</v>
      </c>
      <c r="R1184" s="43">
        <v>7</v>
      </c>
      <c r="S1184" s="207" t="s">
        <v>3918</v>
      </c>
      <c r="T1184" s="207" t="s">
        <v>3908</v>
      </c>
      <c r="U1184" s="13" t="s">
        <v>35</v>
      </c>
      <c r="V1184" s="21"/>
    </row>
    <row r="1185" ht="87" customHeight="1" spans="1:22">
      <c r="A1185" s="11">
        <v>1181</v>
      </c>
      <c r="B1185" s="41" t="s">
        <v>3894</v>
      </c>
      <c r="C1185" s="41" t="s">
        <v>3919</v>
      </c>
      <c r="D1185" s="12" t="s">
        <v>27</v>
      </c>
      <c r="E1185" s="13" t="s">
        <v>69</v>
      </c>
      <c r="F1185" s="41" t="s">
        <v>49</v>
      </c>
      <c r="G1185" s="41">
        <v>2021.05</v>
      </c>
      <c r="H1185" s="41">
        <v>2021.06</v>
      </c>
      <c r="I1185" s="196" t="s">
        <v>3920</v>
      </c>
      <c r="J1185" s="44" t="s">
        <v>3921</v>
      </c>
      <c r="K1185" s="43">
        <v>12</v>
      </c>
      <c r="L1185" s="43">
        <v>10</v>
      </c>
      <c r="M1185" s="26">
        <v>0</v>
      </c>
      <c r="N1185" s="43">
        <v>2</v>
      </c>
      <c r="O1185" s="27">
        <v>16</v>
      </c>
      <c r="P1185" s="43">
        <v>7</v>
      </c>
      <c r="Q1185" s="43">
        <v>0</v>
      </c>
      <c r="R1185" s="43">
        <v>9</v>
      </c>
      <c r="S1185" s="208" t="s">
        <v>3922</v>
      </c>
      <c r="T1185" s="44" t="s">
        <v>3923</v>
      </c>
      <c r="U1185" s="13" t="s">
        <v>35</v>
      </c>
      <c r="V1185" s="49"/>
    </row>
    <row r="1186" ht="87" customHeight="1" spans="1:22">
      <c r="A1186" s="11">
        <v>1182</v>
      </c>
      <c r="B1186" s="41" t="s">
        <v>3894</v>
      </c>
      <c r="C1186" s="41" t="s">
        <v>3919</v>
      </c>
      <c r="D1186" s="12" t="s">
        <v>27</v>
      </c>
      <c r="E1186" s="13" t="s">
        <v>69</v>
      </c>
      <c r="F1186" s="188" t="s">
        <v>49</v>
      </c>
      <c r="G1186" s="41">
        <v>2021.05</v>
      </c>
      <c r="H1186" s="41">
        <v>2021.06</v>
      </c>
      <c r="I1186" s="196" t="s">
        <v>3924</v>
      </c>
      <c r="J1186" s="44" t="s">
        <v>3925</v>
      </c>
      <c r="K1186" s="43">
        <v>13</v>
      </c>
      <c r="L1186" s="43">
        <v>10</v>
      </c>
      <c r="M1186" s="26">
        <v>0</v>
      </c>
      <c r="N1186" s="43">
        <v>3</v>
      </c>
      <c r="O1186" s="27">
        <v>19</v>
      </c>
      <c r="P1186" s="43">
        <v>6</v>
      </c>
      <c r="Q1186" s="43">
        <v>0</v>
      </c>
      <c r="R1186" s="43">
        <v>13</v>
      </c>
      <c r="S1186" s="208" t="s">
        <v>3926</v>
      </c>
      <c r="T1186" s="44" t="s">
        <v>3927</v>
      </c>
      <c r="U1186" s="13" t="s">
        <v>35</v>
      </c>
      <c r="V1186" s="21"/>
    </row>
    <row r="1187" ht="87" customHeight="1" spans="1:22">
      <c r="A1187" s="11">
        <v>1183</v>
      </c>
      <c r="B1187" s="41" t="s">
        <v>3894</v>
      </c>
      <c r="C1187" s="41" t="s">
        <v>3919</v>
      </c>
      <c r="D1187" s="12" t="s">
        <v>27</v>
      </c>
      <c r="E1187" s="13" t="s">
        <v>69</v>
      </c>
      <c r="F1187" s="41" t="s">
        <v>49</v>
      </c>
      <c r="G1187" s="178" t="s">
        <v>754</v>
      </c>
      <c r="H1187" s="178" t="s">
        <v>210</v>
      </c>
      <c r="I1187" s="196" t="s">
        <v>3928</v>
      </c>
      <c r="J1187" s="44" t="s">
        <v>3929</v>
      </c>
      <c r="K1187" s="43">
        <v>10.5</v>
      </c>
      <c r="L1187" s="43">
        <v>10</v>
      </c>
      <c r="M1187" s="26">
        <v>0</v>
      </c>
      <c r="N1187" s="43">
        <v>0.5</v>
      </c>
      <c r="O1187" s="27">
        <v>21</v>
      </c>
      <c r="P1187" s="43">
        <v>7</v>
      </c>
      <c r="Q1187" s="43">
        <v>0</v>
      </c>
      <c r="R1187" s="43">
        <v>14</v>
      </c>
      <c r="S1187" s="208" t="s">
        <v>3930</v>
      </c>
      <c r="T1187" s="44" t="s">
        <v>3931</v>
      </c>
      <c r="U1187" s="13" t="s">
        <v>35</v>
      </c>
      <c r="V1187" s="21"/>
    </row>
    <row r="1188" ht="87" customHeight="1" spans="1:22">
      <c r="A1188" s="11">
        <v>1184</v>
      </c>
      <c r="B1188" s="41" t="s">
        <v>3894</v>
      </c>
      <c r="C1188" s="41" t="s">
        <v>3919</v>
      </c>
      <c r="D1188" s="12" t="s">
        <v>27</v>
      </c>
      <c r="E1188" s="13" t="s">
        <v>69</v>
      </c>
      <c r="F1188" s="188" t="s">
        <v>49</v>
      </c>
      <c r="G1188" s="178" t="s">
        <v>754</v>
      </c>
      <c r="H1188" s="178" t="s">
        <v>210</v>
      </c>
      <c r="I1188" s="196" t="s">
        <v>3932</v>
      </c>
      <c r="J1188" s="44" t="s">
        <v>3933</v>
      </c>
      <c r="K1188" s="43">
        <v>15</v>
      </c>
      <c r="L1188" s="43">
        <v>10</v>
      </c>
      <c r="M1188" s="26">
        <v>0</v>
      </c>
      <c r="N1188" s="43">
        <v>5</v>
      </c>
      <c r="O1188" s="27">
        <v>17</v>
      </c>
      <c r="P1188" s="43">
        <v>6</v>
      </c>
      <c r="Q1188" s="43">
        <v>0</v>
      </c>
      <c r="R1188" s="43">
        <v>11</v>
      </c>
      <c r="S1188" s="208" t="s">
        <v>3934</v>
      </c>
      <c r="T1188" s="44" t="s">
        <v>3935</v>
      </c>
      <c r="U1188" s="13" t="s">
        <v>35</v>
      </c>
      <c r="V1188" s="21"/>
    </row>
    <row r="1189" ht="87" customHeight="1" spans="1:22">
      <c r="A1189" s="11">
        <v>1185</v>
      </c>
      <c r="B1189" s="41" t="s">
        <v>3894</v>
      </c>
      <c r="C1189" s="41" t="s">
        <v>3919</v>
      </c>
      <c r="D1189" s="12" t="s">
        <v>27</v>
      </c>
      <c r="E1189" s="41" t="s">
        <v>87</v>
      </c>
      <c r="F1189" s="41" t="s">
        <v>49</v>
      </c>
      <c r="G1189" s="178" t="s">
        <v>754</v>
      </c>
      <c r="H1189" s="178" t="s">
        <v>210</v>
      </c>
      <c r="I1189" s="196" t="s">
        <v>3936</v>
      </c>
      <c r="J1189" s="26" t="s">
        <v>3937</v>
      </c>
      <c r="K1189" s="43">
        <v>13</v>
      </c>
      <c r="L1189" s="14">
        <v>10</v>
      </c>
      <c r="M1189" s="26">
        <v>0</v>
      </c>
      <c r="N1189" s="12">
        <v>3</v>
      </c>
      <c r="O1189" s="27">
        <v>93</v>
      </c>
      <c r="P1189" s="43">
        <v>9</v>
      </c>
      <c r="Q1189" s="43">
        <v>0</v>
      </c>
      <c r="R1189" s="43">
        <v>84</v>
      </c>
      <c r="S1189" s="208" t="s">
        <v>3938</v>
      </c>
      <c r="T1189" s="44" t="s">
        <v>3939</v>
      </c>
      <c r="U1189" s="26" t="s">
        <v>35</v>
      </c>
      <c r="V1189" s="21"/>
    </row>
    <row r="1190" ht="87" customHeight="1" spans="1:22">
      <c r="A1190" s="11">
        <v>1186</v>
      </c>
      <c r="B1190" s="41" t="s">
        <v>3894</v>
      </c>
      <c r="C1190" s="41" t="s">
        <v>3919</v>
      </c>
      <c r="D1190" s="12" t="s">
        <v>27</v>
      </c>
      <c r="E1190" s="13" t="s">
        <v>69</v>
      </c>
      <c r="F1190" s="188" t="s">
        <v>49</v>
      </c>
      <c r="G1190" s="178" t="s">
        <v>754</v>
      </c>
      <c r="H1190" s="178" t="s">
        <v>210</v>
      </c>
      <c r="I1190" s="196" t="s">
        <v>3940</v>
      </c>
      <c r="J1190" s="44" t="s">
        <v>3941</v>
      </c>
      <c r="K1190" s="43">
        <v>12</v>
      </c>
      <c r="L1190" s="43">
        <v>10</v>
      </c>
      <c r="M1190" s="26">
        <v>0</v>
      </c>
      <c r="N1190" s="43">
        <v>2</v>
      </c>
      <c r="O1190" s="27">
        <v>15</v>
      </c>
      <c r="P1190" s="43">
        <v>4</v>
      </c>
      <c r="Q1190" s="43">
        <v>0</v>
      </c>
      <c r="R1190" s="43">
        <v>11</v>
      </c>
      <c r="S1190" s="208" t="s">
        <v>3942</v>
      </c>
      <c r="T1190" s="44" t="s">
        <v>3927</v>
      </c>
      <c r="U1190" s="13" t="s">
        <v>35</v>
      </c>
      <c r="V1190" s="21"/>
    </row>
    <row r="1191" ht="87" customHeight="1" spans="1:22">
      <c r="A1191" s="11">
        <v>1187</v>
      </c>
      <c r="B1191" s="41" t="s">
        <v>3894</v>
      </c>
      <c r="C1191" s="41" t="s">
        <v>3919</v>
      </c>
      <c r="D1191" s="12" t="s">
        <v>27</v>
      </c>
      <c r="E1191" s="41" t="s">
        <v>87</v>
      </c>
      <c r="F1191" s="188" t="s">
        <v>49</v>
      </c>
      <c r="G1191" s="178" t="s">
        <v>754</v>
      </c>
      <c r="H1191" s="178" t="s">
        <v>210</v>
      </c>
      <c r="I1191" s="196" t="s">
        <v>3943</v>
      </c>
      <c r="J1191" s="44" t="s">
        <v>3944</v>
      </c>
      <c r="K1191" s="43">
        <v>6</v>
      </c>
      <c r="L1191" s="43">
        <v>5</v>
      </c>
      <c r="M1191" s="26">
        <v>0</v>
      </c>
      <c r="N1191" s="43">
        <v>1</v>
      </c>
      <c r="O1191" s="27">
        <v>17</v>
      </c>
      <c r="P1191" s="43">
        <v>5</v>
      </c>
      <c r="Q1191" s="43">
        <v>0</v>
      </c>
      <c r="R1191" s="43">
        <v>12</v>
      </c>
      <c r="S1191" s="208" t="s">
        <v>3945</v>
      </c>
      <c r="T1191" s="44" t="s">
        <v>3931</v>
      </c>
      <c r="U1191" s="13" t="s">
        <v>35</v>
      </c>
      <c r="V1191" s="21"/>
    </row>
    <row r="1192" ht="87" customHeight="1" spans="1:22">
      <c r="A1192" s="11">
        <v>1188</v>
      </c>
      <c r="B1192" s="41" t="s">
        <v>3894</v>
      </c>
      <c r="C1192" s="41" t="s">
        <v>3919</v>
      </c>
      <c r="D1192" s="12" t="s">
        <v>27</v>
      </c>
      <c r="E1192" s="13" t="s">
        <v>69</v>
      </c>
      <c r="F1192" s="188" t="s">
        <v>49</v>
      </c>
      <c r="G1192" s="178" t="s">
        <v>748</v>
      </c>
      <c r="H1192" s="178" t="s">
        <v>38</v>
      </c>
      <c r="I1192" s="196" t="s">
        <v>2862</v>
      </c>
      <c r="J1192" s="44" t="s">
        <v>3946</v>
      </c>
      <c r="K1192" s="43">
        <v>13</v>
      </c>
      <c r="L1192" s="43">
        <v>10</v>
      </c>
      <c r="M1192" s="26">
        <v>0</v>
      </c>
      <c r="N1192" s="43">
        <v>3</v>
      </c>
      <c r="O1192" s="27">
        <v>15</v>
      </c>
      <c r="P1192" s="43">
        <v>4</v>
      </c>
      <c r="Q1192" s="43">
        <v>0</v>
      </c>
      <c r="R1192" s="43">
        <v>11</v>
      </c>
      <c r="S1192" s="208" t="s">
        <v>3942</v>
      </c>
      <c r="T1192" s="44" t="s">
        <v>3947</v>
      </c>
      <c r="U1192" s="13" t="s">
        <v>35</v>
      </c>
      <c r="V1192" s="21"/>
    </row>
    <row r="1193" ht="87" customHeight="1" spans="1:22">
      <c r="A1193" s="11">
        <v>1189</v>
      </c>
      <c r="B1193" s="13" t="s">
        <v>3894</v>
      </c>
      <c r="C1193" s="13" t="s">
        <v>3948</v>
      </c>
      <c r="D1193" s="12" t="s">
        <v>27</v>
      </c>
      <c r="E1193" s="13" t="s">
        <v>69</v>
      </c>
      <c r="F1193" s="13" t="s">
        <v>37</v>
      </c>
      <c r="G1193" s="178" t="s">
        <v>754</v>
      </c>
      <c r="H1193" s="178" t="s">
        <v>210</v>
      </c>
      <c r="I1193" s="197" t="s">
        <v>3949</v>
      </c>
      <c r="J1193" s="198" t="s">
        <v>3950</v>
      </c>
      <c r="K1193" s="43">
        <v>10.5</v>
      </c>
      <c r="L1193" s="14">
        <v>10</v>
      </c>
      <c r="M1193" s="26">
        <v>0</v>
      </c>
      <c r="N1193" s="178">
        <v>0.5</v>
      </c>
      <c r="O1193" s="27">
        <v>16</v>
      </c>
      <c r="P1193" s="43">
        <v>2</v>
      </c>
      <c r="Q1193" s="43">
        <v>0</v>
      </c>
      <c r="R1193" s="43">
        <v>14</v>
      </c>
      <c r="S1193" s="209" t="s">
        <v>3951</v>
      </c>
      <c r="T1193" s="210" t="s">
        <v>3952</v>
      </c>
      <c r="U1193" s="26" t="s">
        <v>35</v>
      </c>
      <c r="V1193" s="211"/>
    </row>
    <row r="1194" ht="87" customHeight="1" spans="1:22">
      <c r="A1194" s="11">
        <v>1190</v>
      </c>
      <c r="B1194" s="13" t="s">
        <v>3894</v>
      </c>
      <c r="C1194" s="13" t="s">
        <v>3948</v>
      </c>
      <c r="D1194" s="12" t="s">
        <v>27</v>
      </c>
      <c r="E1194" s="13" t="s">
        <v>69</v>
      </c>
      <c r="F1194" s="13" t="s">
        <v>37</v>
      </c>
      <c r="G1194" s="178" t="s">
        <v>748</v>
      </c>
      <c r="H1194" s="178" t="s">
        <v>38</v>
      </c>
      <c r="I1194" s="197" t="s">
        <v>3953</v>
      </c>
      <c r="J1194" s="197" t="s">
        <v>3954</v>
      </c>
      <c r="K1194" s="43">
        <v>10</v>
      </c>
      <c r="L1194" s="14">
        <v>8</v>
      </c>
      <c r="M1194" s="26">
        <v>0</v>
      </c>
      <c r="N1194" s="14">
        <v>2</v>
      </c>
      <c r="O1194" s="27">
        <v>15</v>
      </c>
      <c r="P1194" s="43">
        <v>2</v>
      </c>
      <c r="Q1194" s="43">
        <v>0</v>
      </c>
      <c r="R1194" s="43">
        <v>13</v>
      </c>
      <c r="S1194" s="209" t="s">
        <v>3951</v>
      </c>
      <c r="T1194" s="210" t="s">
        <v>3955</v>
      </c>
      <c r="U1194" s="13" t="s">
        <v>35</v>
      </c>
      <c r="V1194" s="12"/>
    </row>
    <row r="1195" ht="87" customHeight="1" spans="1:22">
      <c r="A1195" s="11">
        <v>1191</v>
      </c>
      <c r="B1195" s="178" t="s">
        <v>3894</v>
      </c>
      <c r="C1195" s="13" t="s">
        <v>3948</v>
      </c>
      <c r="D1195" s="12" t="s">
        <v>27</v>
      </c>
      <c r="E1195" s="178" t="s">
        <v>1356</v>
      </c>
      <c r="F1195" s="178" t="s">
        <v>49</v>
      </c>
      <c r="G1195" s="178" t="s">
        <v>38</v>
      </c>
      <c r="H1195" s="178" t="s">
        <v>62</v>
      </c>
      <c r="I1195" s="199" t="s">
        <v>3956</v>
      </c>
      <c r="J1195" s="198" t="s">
        <v>3957</v>
      </c>
      <c r="K1195" s="43">
        <v>5.2</v>
      </c>
      <c r="L1195" s="14">
        <v>5</v>
      </c>
      <c r="M1195" s="26">
        <v>0</v>
      </c>
      <c r="N1195" s="178">
        <v>0.2</v>
      </c>
      <c r="O1195" s="27">
        <v>16</v>
      </c>
      <c r="P1195" s="43">
        <v>2</v>
      </c>
      <c r="Q1195" s="43">
        <v>0</v>
      </c>
      <c r="R1195" s="43">
        <v>14</v>
      </c>
      <c r="S1195" s="209" t="s">
        <v>3958</v>
      </c>
      <c r="T1195" s="207" t="s">
        <v>3959</v>
      </c>
      <c r="U1195" s="13" t="s">
        <v>35</v>
      </c>
      <c r="V1195" s="211"/>
    </row>
    <row r="1196" ht="87" customHeight="1" spans="1:22">
      <c r="A1196" s="11">
        <v>1192</v>
      </c>
      <c r="B1196" s="13" t="s">
        <v>3894</v>
      </c>
      <c r="C1196" s="13" t="s">
        <v>3948</v>
      </c>
      <c r="D1196" s="12" t="s">
        <v>27</v>
      </c>
      <c r="E1196" s="13" t="s">
        <v>69</v>
      </c>
      <c r="F1196" s="13" t="s">
        <v>37</v>
      </c>
      <c r="G1196" s="178" t="s">
        <v>748</v>
      </c>
      <c r="H1196" s="178" t="s">
        <v>38</v>
      </c>
      <c r="I1196" s="200" t="s">
        <v>3960</v>
      </c>
      <c r="J1196" s="198" t="s">
        <v>3961</v>
      </c>
      <c r="K1196" s="43">
        <v>10.2</v>
      </c>
      <c r="L1196" s="14">
        <v>10</v>
      </c>
      <c r="M1196" s="26">
        <v>0</v>
      </c>
      <c r="N1196" s="13">
        <v>0.2</v>
      </c>
      <c r="O1196" s="27">
        <v>13</v>
      </c>
      <c r="P1196" s="43">
        <v>5</v>
      </c>
      <c r="Q1196" s="43">
        <v>0</v>
      </c>
      <c r="R1196" s="43">
        <v>8</v>
      </c>
      <c r="S1196" s="209" t="s">
        <v>3951</v>
      </c>
      <c r="T1196" s="210" t="s">
        <v>3962</v>
      </c>
      <c r="U1196" s="13" t="s">
        <v>35</v>
      </c>
      <c r="V1196" s="49"/>
    </row>
    <row r="1197" ht="87" customHeight="1" spans="1:22">
      <c r="A1197" s="11">
        <v>1193</v>
      </c>
      <c r="B1197" s="13" t="s">
        <v>3894</v>
      </c>
      <c r="C1197" s="13" t="s">
        <v>3948</v>
      </c>
      <c r="D1197" s="12" t="s">
        <v>27</v>
      </c>
      <c r="E1197" s="13" t="s">
        <v>69</v>
      </c>
      <c r="F1197" s="13" t="s">
        <v>37</v>
      </c>
      <c r="G1197" s="178" t="s">
        <v>38</v>
      </c>
      <c r="H1197" s="178" t="s">
        <v>62</v>
      </c>
      <c r="I1197" s="197" t="s">
        <v>3963</v>
      </c>
      <c r="J1197" s="198" t="s">
        <v>3964</v>
      </c>
      <c r="K1197" s="43">
        <v>10</v>
      </c>
      <c r="L1197" s="14">
        <v>9</v>
      </c>
      <c r="M1197" s="26">
        <v>0</v>
      </c>
      <c r="N1197" s="13">
        <v>1</v>
      </c>
      <c r="O1197" s="27">
        <v>12</v>
      </c>
      <c r="P1197" s="43">
        <v>4</v>
      </c>
      <c r="Q1197" s="43">
        <v>0</v>
      </c>
      <c r="R1197" s="43">
        <v>8</v>
      </c>
      <c r="S1197" s="209" t="s">
        <v>3951</v>
      </c>
      <c r="T1197" s="210" t="s">
        <v>3965</v>
      </c>
      <c r="U1197" s="13" t="s">
        <v>35</v>
      </c>
      <c r="V1197" s="211"/>
    </row>
    <row r="1198" ht="87" customHeight="1" spans="1:22">
      <c r="A1198" s="11">
        <v>1194</v>
      </c>
      <c r="B1198" s="13" t="s">
        <v>3894</v>
      </c>
      <c r="C1198" s="13" t="s">
        <v>3948</v>
      </c>
      <c r="D1198" s="12" t="s">
        <v>27</v>
      </c>
      <c r="E1198" s="13" t="s">
        <v>69</v>
      </c>
      <c r="F1198" s="13" t="s">
        <v>37</v>
      </c>
      <c r="G1198" s="178" t="s">
        <v>38</v>
      </c>
      <c r="H1198" s="178" t="s">
        <v>62</v>
      </c>
      <c r="I1198" s="197" t="s">
        <v>3966</v>
      </c>
      <c r="J1198" s="198" t="s">
        <v>3967</v>
      </c>
      <c r="K1198" s="43">
        <v>9.5</v>
      </c>
      <c r="L1198" s="14">
        <v>9</v>
      </c>
      <c r="M1198" s="26">
        <v>0</v>
      </c>
      <c r="N1198" s="13">
        <v>0.5</v>
      </c>
      <c r="O1198" s="27">
        <v>15</v>
      </c>
      <c r="P1198" s="43">
        <v>4</v>
      </c>
      <c r="Q1198" s="43">
        <v>0</v>
      </c>
      <c r="R1198" s="43">
        <v>11</v>
      </c>
      <c r="S1198" s="209" t="s">
        <v>3951</v>
      </c>
      <c r="T1198" s="210" t="s">
        <v>3968</v>
      </c>
      <c r="U1198" s="26" t="s">
        <v>35</v>
      </c>
      <c r="V1198" s="211"/>
    </row>
    <row r="1199" ht="87" customHeight="1" spans="1:22">
      <c r="A1199" s="11">
        <v>1195</v>
      </c>
      <c r="B1199" s="13" t="s">
        <v>3894</v>
      </c>
      <c r="C1199" s="13" t="s">
        <v>3948</v>
      </c>
      <c r="D1199" s="12" t="s">
        <v>27</v>
      </c>
      <c r="E1199" s="13" t="s">
        <v>69</v>
      </c>
      <c r="F1199" s="13" t="s">
        <v>49</v>
      </c>
      <c r="G1199" s="178" t="s">
        <v>748</v>
      </c>
      <c r="H1199" s="178" t="s">
        <v>38</v>
      </c>
      <c r="I1199" s="201" t="s">
        <v>3969</v>
      </c>
      <c r="J1199" s="198" t="s">
        <v>3970</v>
      </c>
      <c r="K1199" s="43">
        <v>5.2</v>
      </c>
      <c r="L1199" s="14">
        <v>5</v>
      </c>
      <c r="M1199" s="26">
        <v>0</v>
      </c>
      <c r="N1199" s="14">
        <v>0.2</v>
      </c>
      <c r="O1199" s="27">
        <v>12</v>
      </c>
      <c r="P1199" s="43">
        <v>8</v>
      </c>
      <c r="Q1199" s="43">
        <v>0</v>
      </c>
      <c r="R1199" s="43">
        <v>4</v>
      </c>
      <c r="S1199" s="209" t="s">
        <v>3971</v>
      </c>
      <c r="T1199" s="212" t="s">
        <v>3972</v>
      </c>
      <c r="U1199" s="13" t="s">
        <v>35</v>
      </c>
      <c r="V1199" s="12"/>
    </row>
    <row r="1200" ht="87" customHeight="1" spans="1:22">
      <c r="A1200" s="11">
        <v>1196</v>
      </c>
      <c r="B1200" s="12" t="s">
        <v>3894</v>
      </c>
      <c r="C1200" s="189" t="s">
        <v>3973</v>
      </c>
      <c r="D1200" s="12" t="s">
        <v>27</v>
      </c>
      <c r="E1200" s="13" t="s">
        <v>69</v>
      </c>
      <c r="F1200" s="12" t="s">
        <v>49</v>
      </c>
      <c r="G1200" s="178" t="s">
        <v>38</v>
      </c>
      <c r="H1200" s="178" t="s">
        <v>62</v>
      </c>
      <c r="I1200" s="201" t="s">
        <v>3974</v>
      </c>
      <c r="J1200" s="190" t="s">
        <v>3975</v>
      </c>
      <c r="K1200" s="43">
        <v>6.5</v>
      </c>
      <c r="L1200" s="202">
        <v>5</v>
      </c>
      <c r="M1200" s="26">
        <v>0</v>
      </c>
      <c r="N1200" s="174">
        <v>1.5</v>
      </c>
      <c r="O1200" s="27">
        <v>13</v>
      </c>
      <c r="P1200" s="43">
        <v>1</v>
      </c>
      <c r="Q1200" s="43">
        <v>0</v>
      </c>
      <c r="R1200" s="43">
        <v>12</v>
      </c>
      <c r="S1200" s="21" t="s">
        <v>3976</v>
      </c>
      <c r="T1200" s="213" t="s">
        <v>3977</v>
      </c>
      <c r="U1200" s="13" t="s">
        <v>35</v>
      </c>
      <c r="V1200" s="49"/>
    </row>
    <row r="1201" ht="87" customHeight="1" spans="1:22">
      <c r="A1201" s="11">
        <v>1197</v>
      </c>
      <c r="B1201" s="12" t="s">
        <v>3894</v>
      </c>
      <c r="C1201" s="189" t="s">
        <v>3973</v>
      </c>
      <c r="D1201" s="12" t="s">
        <v>27</v>
      </c>
      <c r="E1201" s="13" t="s">
        <v>69</v>
      </c>
      <c r="F1201" s="12" t="s">
        <v>49</v>
      </c>
      <c r="G1201" s="178" t="s">
        <v>38</v>
      </c>
      <c r="H1201" s="178" t="s">
        <v>62</v>
      </c>
      <c r="I1201" s="201" t="s">
        <v>3978</v>
      </c>
      <c r="J1201" s="190" t="s">
        <v>3979</v>
      </c>
      <c r="K1201" s="43">
        <v>5.5</v>
      </c>
      <c r="L1201" s="202">
        <v>5</v>
      </c>
      <c r="M1201" s="26">
        <v>0</v>
      </c>
      <c r="N1201" s="174">
        <v>0.5</v>
      </c>
      <c r="O1201" s="27">
        <v>5</v>
      </c>
      <c r="P1201" s="43">
        <v>0</v>
      </c>
      <c r="Q1201" s="43">
        <v>0</v>
      </c>
      <c r="R1201" s="43">
        <v>5</v>
      </c>
      <c r="S1201" s="21" t="s">
        <v>3980</v>
      </c>
      <c r="T1201" s="213" t="s">
        <v>3981</v>
      </c>
      <c r="U1201" s="13" t="s">
        <v>35</v>
      </c>
      <c r="V1201" s="49"/>
    </row>
    <row r="1202" ht="87" customHeight="1" spans="1:22">
      <c r="A1202" s="11">
        <v>1198</v>
      </c>
      <c r="B1202" s="12" t="s">
        <v>3894</v>
      </c>
      <c r="C1202" s="189" t="s">
        <v>3973</v>
      </c>
      <c r="D1202" s="12" t="s">
        <v>27</v>
      </c>
      <c r="E1202" s="12" t="s">
        <v>87</v>
      </c>
      <c r="F1202" s="12" t="s">
        <v>49</v>
      </c>
      <c r="G1202" s="178" t="s">
        <v>748</v>
      </c>
      <c r="H1202" s="178" t="s">
        <v>38</v>
      </c>
      <c r="I1202" s="201" t="s">
        <v>3982</v>
      </c>
      <c r="J1202" s="190" t="s">
        <v>3983</v>
      </c>
      <c r="K1202" s="43">
        <v>6.2</v>
      </c>
      <c r="L1202" s="202">
        <v>6</v>
      </c>
      <c r="M1202" s="26">
        <v>0</v>
      </c>
      <c r="N1202" s="12">
        <v>0.2</v>
      </c>
      <c r="O1202" s="27">
        <v>10</v>
      </c>
      <c r="P1202" s="43">
        <v>3</v>
      </c>
      <c r="Q1202" s="43">
        <v>0</v>
      </c>
      <c r="R1202" s="43">
        <v>7</v>
      </c>
      <c r="S1202" s="214" t="s">
        <v>3984</v>
      </c>
      <c r="T1202" s="214" t="s">
        <v>3985</v>
      </c>
      <c r="U1202" s="13" t="s">
        <v>35</v>
      </c>
      <c r="V1202" s="49"/>
    </row>
    <row r="1203" ht="87" customHeight="1" spans="1:22">
      <c r="A1203" s="11">
        <v>1199</v>
      </c>
      <c r="B1203" s="59" t="s">
        <v>3894</v>
      </c>
      <c r="C1203" s="190" t="s">
        <v>3973</v>
      </c>
      <c r="D1203" s="12" t="s">
        <v>27</v>
      </c>
      <c r="E1203" s="13" t="s">
        <v>69</v>
      </c>
      <c r="F1203" s="12" t="s">
        <v>49</v>
      </c>
      <c r="G1203" s="190">
        <v>2021.11</v>
      </c>
      <c r="H1203" s="190">
        <v>2021.12</v>
      </c>
      <c r="I1203" s="201" t="s">
        <v>3986</v>
      </c>
      <c r="J1203" s="190" t="s">
        <v>3987</v>
      </c>
      <c r="K1203" s="43">
        <v>13</v>
      </c>
      <c r="L1203" s="203">
        <v>11</v>
      </c>
      <c r="M1203" s="26">
        <v>0</v>
      </c>
      <c r="N1203" s="175">
        <v>2</v>
      </c>
      <c r="O1203" s="27">
        <v>6</v>
      </c>
      <c r="P1203" s="43">
        <v>1</v>
      </c>
      <c r="Q1203" s="43">
        <v>0</v>
      </c>
      <c r="R1203" s="43">
        <v>5</v>
      </c>
      <c r="S1203" s="215" t="s">
        <v>3988</v>
      </c>
      <c r="T1203" s="214" t="s">
        <v>3989</v>
      </c>
      <c r="U1203" s="13" t="s">
        <v>35</v>
      </c>
      <c r="V1203" s="49"/>
    </row>
    <row r="1204" ht="87" customHeight="1" spans="1:22">
      <c r="A1204" s="11">
        <v>1200</v>
      </c>
      <c r="B1204" s="59" t="s">
        <v>3894</v>
      </c>
      <c r="C1204" s="190" t="s">
        <v>3973</v>
      </c>
      <c r="D1204" s="12" t="s">
        <v>27</v>
      </c>
      <c r="E1204" s="190" t="s">
        <v>3990</v>
      </c>
      <c r="F1204" s="12" t="s">
        <v>49</v>
      </c>
      <c r="G1204" s="190">
        <v>2021.12</v>
      </c>
      <c r="H1204" s="190">
        <v>2021.12</v>
      </c>
      <c r="I1204" s="201" t="s">
        <v>3991</v>
      </c>
      <c r="J1204" s="190" t="s">
        <v>3992</v>
      </c>
      <c r="K1204" s="43">
        <v>5.6</v>
      </c>
      <c r="L1204" s="45">
        <v>5</v>
      </c>
      <c r="M1204" s="26">
        <v>0</v>
      </c>
      <c r="N1204" s="12">
        <v>0.6</v>
      </c>
      <c r="O1204" s="27">
        <v>29</v>
      </c>
      <c r="P1204" s="43">
        <v>3</v>
      </c>
      <c r="Q1204" s="43">
        <v>0</v>
      </c>
      <c r="R1204" s="43">
        <v>26</v>
      </c>
      <c r="S1204" s="216" t="s">
        <v>3993</v>
      </c>
      <c r="T1204" s="217" t="s">
        <v>3977</v>
      </c>
      <c r="U1204" s="13" t="s">
        <v>35</v>
      </c>
      <c r="V1204" s="12"/>
    </row>
    <row r="1205" ht="87" customHeight="1" spans="1:22">
      <c r="A1205" s="11">
        <v>1201</v>
      </c>
      <c r="B1205" s="41" t="s">
        <v>3894</v>
      </c>
      <c r="C1205" s="41" t="s">
        <v>3994</v>
      </c>
      <c r="D1205" s="12" t="s">
        <v>27</v>
      </c>
      <c r="E1205" s="13" t="s">
        <v>69</v>
      </c>
      <c r="F1205" s="33" t="s">
        <v>37</v>
      </c>
      <c r="G1205" s="13" t="s">
        <v>38</v>
      </c>
      <c r="H1205" s="13" t="s">
        <v>185</v>
      </c>
      <c r="I1205" s="201" t="s">
        <v>3995</v>
      </c>
      <c r="J1205" s="44" t="s">
        <v>3996</v>
      </c>
      <c r="K1205" s="43">
        <v>8</v>
      </c>
      <c r="L1205" s="43">
        <v>7</v>
      </c>
      <c r="M1205" s="26">
        <v>0</v>
      </c>
      <c r="N1205" s="43">
        <v>1</v>
      </c>
      <c r="O1205" s="27">
        <v>14</v>
      </c>
      <c r="P1205" s="43">
        <v>5</v>
      </c>
      <c r="Q1205" s="43">
        <v>0</v>
      </c>
      <c r="R1205" s="43">
        <v>9</v>
      </c>
      <c r="S1205" s="44" t="s">
        <v>3997</v>
      </c>
      <c r="T1205" s="44" t="s">
        <v>3998</v>
      </c>
      <c r="U1205" s="13" t="s">
        <v>35</v>
      </c>
      <c r="V1205" s="49"/>
    </row>
    <row r="1206" ht="87" customHeight="1" spans="1:22">
      <c r="A1206" s="11">
        <v>1202</v>
      </c>
      <c r="B1206" s="41" t="s">
        <v>3894</v>
      </c>
      <c r="C1206" s="41" t="s">
        <v>3994</v>
      </c>
      <c r="D1206" s="12" t="s">
        <v>27</v>
      </c>
      <c r="E1206" s="13" t="s">
        <v>69</v>
      </c>
      <c r="F1206" s="33" t="s">
        <v>37</v>
      </c>
      <c r="G1206" s="13" t="s">
        <v>38</v>
      </c>
      <c r="H1206" s="13" t="s">
        <v>185</v>
      </c>
      <c r="I1206" s="201" t="s">
        <v>3999</v>
      </c>
      <c r="J1206" s="204" t="s">
        <v>4000</v>
      </c>
      <c r="K1206" s="43">
        <v>10.1</v>
      </c>
      <c r="L1206" s="205">
        <v>10</v>
      </c>
      <c r="M1206" s="26">
        <v>0</v>
      </c>
      <c r="N1206" s="43">
        <v>0.1</v>
      </c>
      <c r="O1206" s="27">
        <v>10</v>
      </c>
      <c r="P1206" s="43">
        <v>2</v>
      </c>
      <c r="Q1206" s="43">
        <v>0</v>
      </c>
      <c r="R1206" s="43">
        <v>8</v>
      </c>
      <c r="S1206" s="44" t="s">
        <v>4001</v>
      </c>
      <c r="T1206" s="44" t="s">
        <v>4002</v>
      </c>
      <c r="U1206" s="13" t="s">
        <v>35</v>
      </c>
      <c r="V1206" s="12"/>
    </row>
    <row r="1207" ht="87" customHeight="1" spans="1:22">
      <c r="A1207" s="11">
        <v>1203</v>
      </c>
      <c r="B1207" s="41" t="s">
        <v>3894</v>
      </c>
      <c r="C1207" s="41" t="s">
        <v>3994</v>
      </c>
      <c r="D1207" s="191" t="s">
        <v>60</v>
      </c>
      <c r="E1207" s="41" t="s">
        <v>4003</v>
      </c>
      <c r="F1207" s="33" t="s">
        <v>37</v>
      </c>
      <c r="G1207" s="13" t="s">
        <v>38</v>
      </c>
      <c r="H1207" s="13" t="s">
        <v>185</v>
      </c>
      <c r="I1207" s="201" t="s">
        <v>4004</v>
      </c>
      <c r="J1207" s="44" t="s">
        <v>4005</v>
      </c>
      <c r="K1207" s="43">
        <v>10.2</v>
      </c>
      <c r="L1207" s="43">
        <v>10</v>
      </c>
      <c r="M1207" s="26">
        <v>0</v>
      </c>
      <c r="N1207" s="12">
        <v>0.2</v>
      </c>
      <c r="O1207" s="27">
        <v>17</v>
      </c>
      <c r="P1207" s="43">
        <v>2</v>
      </c>
      <c r="Q1207" s="43">
        <v>0</v>
      </c>
      <c r="R1207" s="43">
        <v>15</v>
      </c>
      <c r="S1207" s="44" t="s">
        <v>4006</v>
      </c>
      <c r="T1207" s="44" t="s">
        <v>4007</v>
      </c>
      <c r="U1207" s="13" t="s">
        <v>35</v>
      </c>
      <c r="V1207" s="49"/>
    </row>
    <row r="1208" ht="87" customHeight="1" spans="1:22">
      <c r="A1208" s="11">
        <v>1204</v>
      </c>
      <c r="B1208" s="41" t="s">
        <v>3894</v>
      </c>
      <c r="C1208" s="41" t="s">
        <v>3994</v>
      </c>
      <c r="D1208" s="12" t="s">
        <v>27</v>
      </c>
      <c r="E1208" s="13" t="s">
        <v>69</v>
      </c>
      <c r="F1208" s="33" t="s">
        <v>37</v>
      </c>
      <c r="G1208" s="178" t="s">
        <v>748</v>
      </c>
      <c r="H1208" s="178" t="s">
        <v>38</v>
      </c>
      <c r="I1208" s="201" t="s">
        <v>4008</v>
      </c>
      <c r="J1208" s="44" t="s">
        <v>4009</v>
      </c>
      <c r="K1208" s="43">
        <v>12</v>
      </c>
      <c r="L1208" s="43">
        <v>10</v>
      </c>
      <c r="M1208" s="26">
        <v>0</v>
      </c>
      <c r="N1208" s="43">
        <v>2</v>
      </c>
      <c r="O1208" s="27">
        <v>16</v>
      </c>
      <c r="P1208" s="43">
        <v>2</v>
      </c>
      <c r="Q1208" s="43">
        <v>0</v>
      </c>
      <c r="R1208" s="43">
        <v>14</v>
      </c>
      <c r="S1208" s="44" t="s">
        <v>4010</v>
      </c>
      <c r="T1208" s="44" t="s">
        <v>3927</v>
      </c>
      <c r="U1208" s="13" t="s">
        <v>35</v>
      </c>
      <c r="V1208" s="49"/>
    </row>
    <row r="1209" ht="87" customHeight="1" spans="1:22">
      <c r="A1209" s="11">
        <v>1205</v>
      </c>
      <c r="B1209" s="33" t="s">
        <v>3894</v>
      </c>
      <c r="C1209" s="33" t="s">
        <v>3994</v>
      </c>
      <c r="D1209" s="12" t="s">
        <v>27</v>
      </c>
      <c r="E1209" s="13" t="s">
        <v>69</v>
      </c>
      <c r="F1209" s="33" t="s">
        <v>37</v>
      </c>
      <c r="G1209" s="178" t="s">
        <v>748</v>
      </c>
      <c r="H1209" s="178" t="s">
        <v>38</v>
      </c>
      <c r="I1209" s="201" t="s">
        <v>4011</v>
      </c>
      <c r="J1209" s="206" t="s">
        <v>4012</v>
      </c>
      <c r="K1209" s="43">
        <v>10.5</v>
      </c>
      <c r="L1209" s="62">
        <v>10</v>
      </c>
      <c r="M1209" s="26">
        <v>0</v>
      </c>
      <c r="N1209" s="33">
        <v>0.5</v>
      </c>
      <c r="O1209" s="27">
        <v>10</v>
      </c>
      <c r="P1209" s="43">
        <v>3</v>
      </c>
      <c r="Q1209" s="43">
        <v>0</v>
      </c>
      <c r="R1209" s="43">
        <v>7</v>
      </c>
      <c r="S1209" s="33" t="s">
        <v>4013</v>
      </c>
      <c r="T1209" s="33" t="s">
        <v>4014</v>
      </c>
      <c r="U1209" s="13" t="s">
        <v>35</v>
      </c>
      <c r="V1209" s="49"/>
    </row>
    <row r="1210" ht="87" customHeight="1" spans="1:22">
      <c r="A1210" s="11">
        <v>1206</v>
      </c>
      <c r="B1210" s="12" t="s">
        <v>3894</v>
      </c>
      <c r="C1210" s="12" t="s">
        <v>3994</v>
      </c>
      <c r="D1210" s="12" t="s">
        <v>27</v>
      </c>
      <c r="E1210" s="12" t="s">
        <v>4015</v>
      </c>
      <c r="F1210" s="12" t="s">
        <v>49</v>
      </c>
      <c r="G1210" s="13" t="s">
        <v>38</v>
      </c>
      <c r="H1210" s="13" t="s">
        <v>185</v>
      </c>
      <c r="I1210" s="201" t="s">
        <v>4016</v>
      </c>
      <c r="J1210" s="12" t="s">
        <v>4017</v>
      </c>
      <c r="K1210" s="43">
        <v>14</v>
      </c>
      <c r="L1210" s="14">
        <v>10</v>
      </c>
      <c r="M1210" s="26">
        <v>0</v>
      </c>
      <c r="N1210" s="12">
        <v>4</v>
      </c>
      <c r="O1210" s="27">
        <v>13</v>
      </c>
      <c r="P1210" s="43">
        <v>3</v>
      </c>
      <c r="Q1210" s="43">
        <v>0</v>
      </c>
      <c r="R1210" s="43">
        <v>10</v>
      </c>
      <c r="S1210" s="21" t="s">
        <v>4018</v>
      </c>
      <c r="T1210" s="21" t="s">
        <v>2488</v>
      </c>
      <c r="U1210" s="13" t="s">
        <v>35</v>
      </c>
      <c r="V1210" s="49"/>
    </row>
    <row r="1211" ht="87" customHeight="1" spans="1:22">
      <c r="A1211" s="11">
        <v>1207</v>
      </c>
      <c r="B1211" s="41" t="s">
        <v>3894</v>
      </c>
      <c r="C1211" s="188" t="s">
        <v>4019</v>
      </c>
      <c r="D1211" s="12" t="s">
        <v>27</v>
      </c>
      <c r="E1211" s="13" t="s">
        <v>69</v>
      </c>
      <c r="F1211" s="12" t="s">
        <v>49</v>
      </c>
      <c r="G1211" s="13" t="s">
        <v>38</v>
      </c>
      <c r="H1211" s="13" t="s">
        <v>185</v>
      </c>
      <c r="I1211" s="201" t="s">
        <v>4020</v>
      </c>
      <c r="J1211" s="196" t="s">
        <v>4021</v>
      </c>
      <c r="K1211" s="43">
        <v>10.2</v>
      </c>
      <c r="L1211" s="43">
        <v>10</v>
      </c>
      <c r="M1211" s="26">
        <v>0</v>
      </c>
      <c r="N1211" s="12">
        <v>0.2</v>
      </c>
      <c r="O1211" s="27">
        <v>8</v>
      </c>
      <c r="P1211" s="43">
        <v>3</v>
      </c>
      <c r="Q1211" s="43">
        <v>0</v>
      </c>
      <c r="R1211" s="43">
        <v>5</v>
      </c>
      <c r="S1211" s="207" t="s">
        <v>4022</v>
      </c>
      <c r="T1211" s="207" t="s">
        <v>4023</v>
      </c>
      <c r="U1211" s="13" t="s">
        <v>35</v>
      </c>
      <c r="V1211" s="49"/>
    </row>
    <row r="1212" ht="87" customHeight="1" spans="1:22">
      <c r="A1212" s="11">
        <v>1208</v>
      </c>
      <c r="B1212" s="41" t="s">
        <v>3894</v>
      </c>
      <c r="C1212" s="188" t="s">
        <v>4019</v>
      </c>
      <c r="D1212" s="12" t="s">
        <v>27</v>
      </c>
      <c r="E1212" s="13" t="s">
        <v>69</v>
      </c>
      <c r="F1212" s="12" t="s">
        <v>49</v>
      </c>
      <c r="G1212" s="13" t="s">
        <v>38</v>
      </c>
      <c r="H1212" s="13" t="s">
        <v>185</v>
      </c>
      <c r="I1212" s="201" t="s">
        <v>4024</v>
      </c>
      <c r="J1212" s="196" t="s">
        <v>4025</v>
      </c>
      <c r="K1212" s="43">
        <v>10.2</v>
      </c>
      <c r="L1212" s="43">
        <v>10</v>
      </c>
      <c r="M1212" s="26">
        <v>0</v>
      </c>
      <c r="N1212" s="12">
        <v>0.2</v>
      </c>
      <c r="O1212" s="27">
        <v>15</v>
      </c>
      <c r="P1212" s="43">
        <v>4</v>
      </c>
      <c r="Q1212" s="43">
        <v>0</v>
      </c>
      <c r="R1212" s="43">
        <v>11</v>
      </c>
      <c r="S1212" s="207" t="s">
        <v>4026</v>
      </c>
      <c r="T1212" s="207" t="s">
        <v>4027</v>
      </c>
      <c r="U1212" s="13" t="s">
        <v>35</v>
      </c>
      <c r="V1212" s="49"/>
    </row>
    <row r="1213" ht="87" customHeight="1" spans="1:22">
      <c r="A1213" s="11">
        <v>1209</v>
      </c>
      <c r="B1213" s="41" t="s">
        <v>3894</v>
      </c>
      <c r="C1213" s="188" t="s">
        <v>4019</v>
      </c>
      <c r="D1213" s="12" t="s">
        <v>27</v>
      </c>
      <c r="E1213" s="13" t="s">
        <v>69</v>
      </c>
      <c r="F1213" s="12" t="s">
        <v>49</v>
      </c>
      <c r="G1213" s="13" t="s">
        <v>38</v>
      </c>
      <c r="H1213" s="13" t="s">
        <v>185</v>
      </c>
      <c r="I1213" s="201" t="s">
        <v>4028</v>
      </c>
      <c r="J1213" s="196" t="s">
        <v>4029</v>
      </c>
      <c r="K1213" s="43">
        <v>6.2</v>
      </c>
      <c r="L1213" s="43">
        <v>6</v>
      </c>
      <c r="M1213" s="26">
        <v>0</v>
      </c>
      <c r="N1213" s="12">
        <v>0.2</v>
      </c>
      <c r="O1213" s="27">
        <v>19</v>
      </c>
      <c r="P1213" s="43">
        <v>3</v>
      </c>
      <c r="Q1213" s="43">
        <v>0</v>
      </c>
      <c r="R1213" s="43">
        <v>16</v>
      </c>
      <c r="S1213" s="207" t="s">
        <v>4030</v>
      </c>
      <c r="T1213" s="207" t="s">
        <v>4031</v>
      </c>
      <c r="U1213" s="13" t="s">
        <v>35</v>
      </c>
      <c r="V1213" s="49"/>
    </row>
    <row r="1214" ht="87" customHeight="1" spans="1:22">
      <c r="A1214" s="11">
        <v>1210</v>
      </c>
      <c r="B1214" s="41" t="s">
        <v>3894</v>
      </c>
      <c r="C1214" s="188" t="s">
        <v>4019</v>
      </c>
      <c r="D1214" s="12" t="s">
        <v>27</v>
      </c>
      <c r="E1214" s="13" t="s">
        <v>69</v>
      </c>
      <c r="F1214" s="12" t="s">
        <v>49</v>
      </c>
      <c r="G1214" s="13" t="s">
        <v>38</v>
      </c>
      <c r="H1214" s="13" t="s">
        <v>185</v>
      </c>
      <c r="I1214" s="201" t="s">
        <v>4032</v>
      </c>
      <c r="J1214" s="44" t="s">
        <v>4033</v>
      </c>
      <c r="K1214" s="43">
        <v>5.8</v>
      </c>
      <c r="L1214" s="43">
        <v>5</v>
      </c>
      <c r="M1214" s="26">
        <v>0</v>
      </c>
      <c r="N1214" s="41">
        <v>0.8</v>
      </c>
      <c r="O1214" s="27">
        <v>5</v>
      </c>
      <c r="P1214" s="43">
        <v>2</v>
      </c>
      <c r="Q1214" s="43">
        <v>0</v>
      </c>
      <c r="R1214" s="43">
        <v>3</v>
      </c>
      <c r="S1214" s="44" t="s">
        <v>4034</v>
      </c>
      <c r="T1214" s="44" t="s">
        <v>4027</v>
      </c>
      <c r="U1214" s="13" t="s">
        <v>35</v>
      </c>
      <c r="V1214" s="49"/>
    </row>
    <row r="1215" ht="87" customHeight="1" spans="1:22">
      <c r="A1215" s="11">
        <v>1211</v>
      </c>
      <c r="B1215" s="40" t="s">
        <v>3894</v>
      </c>
      <c r="C1215" s="192" t="s">
        <v>4019</v>
      </c>
      <c r="D1215" s="12" t="s">
        <v>27</v>
      </c>
      <c r="E1215" s="13" t="s">
        <v>69</v>
      </c>
      <c r="F1215" s="12" t="s">
        <v>49</v>
      </c>
      <c r="G1215" s="13" t="s">
        <v>38</v>
      </c>
      <c r="H1215" s="13" t="s">
        <v>185</v>
      </c>
      <c r="I1215" s="201" t="s">
        <v>4035</v>
      </c>
      <c r="J1215" s="40" t="s">
        <v>4036</v>
      </c>
      <c r="K1215" s="43">
        <v>10.2</v>
      </c>
      <c r="L1215" s="42">
        <v>10</v>
      </c>
      <c r="M1215" s="26">
        <v>0</v>
      </c>
      <c r="N1215" s="12">
        <v>0.2</v>
      </c>
      <c r="O1215" s="27">
        <v>6</v>
      </c>
      <c r="P1215" s="43">
        <v>3</v>
      </c>
      <c r="Q1215" s="43">
        <v>0</v>
      </c>
      <c r="R1215" s="43">
        <v>3</v>
      </c>
      <c r="S1215" s="40" t="s">
        <v>4037</v>
      </c>
      <c r="T1215" s="40" t="s">
        <v>4038</v>
      </c>
      <c r="U1215" s="13" t="s">
        <v>35</v>
      </c>
      <c r="V1215" s="49"/>
    </row>
    <row r="1216" ht="87" customHeight="1" spans="1:22">
      <c r="A1216" s="11">
        <v>1212</v>
      </c>
      <c r="B1216" s="12" t="s">
        <v>3894</v>
      </c>
      <c r="C1216" s="12" t="s">
        <v>4019</v>
      </c>
      <c r="D1216" s="12" t="s">
        <v>27</v>
      </c>
      <c r="E1216" s="13" t="s">
        <v>69</v>
      </c>
      <c r="F1216" s="12" t="s">
        <v>49</v>
      </c>
      <c r="G1216" s="178" t="s">
        <v>748</v>
      </c>
      <c r="H1216" s="178" t="s">
        <v>38</v>
      </c>
      <c r="I1216" s="201" t="s">
        <v>4039</v>
      </c>
      <c r="J1216" s="12" t="s">
        <v>4040</v>
      </c>
      <c r="K1216" s="43">
        <v>15</v>
      </c>
      <c r="L1216" s="14">
        <v>10</v>
      </c>
      <c r="M1216" s="26">
        <v>0</v>
      </c>
      <c r="N1216" s="12">
        <v>5</v>
      </c>
      <c r="O1216" s="27">
        <v>15</v>
      </c>
      <c r="P1216" s="43">
        <v>0</v>
      </c>
      <c r="Q1216" s="43">
        <v>0</v>
      </c>
      <c r="R1216" s="43">
        <v>15</v>
      </c>
      <c r="S1216" s="44" t="s">
        <v>4041</v>
      </c>
      <c r="T1216" s="113" t="s">
        <v>73</v>
      </c>
      <c r="U1216" s="13" t="s">
        <v>35</v>
      </c>
      <c r="V1216" s="49"/>
    </row>
    <row r="1217" ht="87" customHeight="1" spans="1:22">
      <c r="A1217" s="11">
        <v>1213</v>
      </c>
      <c r="B1217" s="12" t="s">
        <v>3894</v>
      </c>
      <c r="C1217" s="12" t="s">
        <v>4019</v>
      </c>
      <c r="D1217" s="12" t="s">
        <v>27</v>
      </c>
      <c r="E1217" s="13" t="s">
        <v>69</v>
      </c>
      <c r="F1217" s="12" t="s">
        <v>49</v>
      </c>
      <c r="G1217" s="178" t="s">
        <v>748</v>
      </c>
      <c r="H1217" s="178" t="s">
        <v>38</v>
      </c>
      <c r="I1217" s="201" t="s">
        <v>4042</v>
      </c>
      <c r="J1217" s="12" t="s">
        <v>4043</v>
      </c>
      <c r="K1217" s="43">
        <v>10</v>
      </c>
      <c r="L1217" s="14">
        <v>8</v>
      </c>
      <c r="M1217" s="26">
        <v>0</v>
      </c>
      <c r="N1217" s="12">
        <v>2</v>
      </c>
      <c r="O1217" s="27">
        <v>7</v>
      </c>
      <c r="P1217" s="43">
        <v>3</v>
      </c>
      <c r="Q1217" s="43">
        <v>0</v>
      </c>
      <c r="R1217" s="43">
        <v>4</v>
      </c>
      <c r="S1217" s="44" t="s">
        <v>4044</v>
      </c>
      <c r="T1217" s="113" t="s">
        <v>73</v>
      </c>
      <c r="U1217" s="13" t="s">
        <v>35</v>
      </c>
      <c r="V1217" s="49"/>
    </row>
    <row r="1218" ht="87" customHeight="1" spans="1:22">
      <c r="A1218" s="11">
        <v>1214</v>
      </c>
      <c r="B1218" s="12" t="s">
        <v>3894</v>
      </c>
      <c r="C1218" s="12" t="s">
        <v>4019</v>
      </c>
      <c r="D1218" s="12" t="s">
        <v>27</v>
      </c>
      <c r="E1218" s="13" t="s">
        <v>69</v>
      </c>
      <c r="F1218" s="12" t="s">
        <v>49</v>
      </c>
      <c r="G1218" s="178" t="s">
        <v>748</v>
      </c>
      <c r="H1218" s="178" t="s">
        <v>38</v>
      </c>
      <c r="I1218" s="201" t="s">
        <v>4045</v>
      </c>
      <c r="J1218" s="12" t="s">
        <v>4046</v>
      </c>
      <c r="K1218" s="43">
        <v>10.2</v>
      </c>
      <c r="L1218" s="14">
        <v>10</v>
      </c>
      <c r="M1218" s="26">
        <v>0</v>
      </c>
      <c r="N1218" s="12">
        <v>0.2</v>
      </c>
      <c r="O1218" s="27">
        <v>5</v>
      </c>
      <c r="P1218" s="43">
        <v>2</v>
      </c>
      <c r="Q1218" s="43">
        <v>0</v>
      </c>
      <c r="R1218" s="43">
        <v>3</v>
      </c>
      <c r="S1218" s="44" t="s">
        <v>4044</v>
      </c>
      <c r="T1218" s="113" t="s">
        <v>73</v>
      </c>
      <c r="U1218" s="13" t="s">
        <v>35</v>
      </c>
      <c r="V1218" s="49"/>
    </row>
    <row r="1219" ht="87" customHeight="1" spans="1:22">
      <c r="A1219" s="11">
        <v>1215</v>
      </c>
      <c r="B1219" s="12" t="s">
        <v>3894</v>
      </c>
      <c r="C1219" s="12" t="s">
        <v>4019</v>
      </c>
      <c r="D1219" s="12" t="s">
        <v>27</v>
      </c>
      <c r="E1219" s="12" t="s">
        <v>4015</v>
      </c>
      <c r="F1219" s="12" t="s">
        <v>49</v>
      </c>
      <c r="G1219" s="12">
        <v>2021.11</v>
      </c>
      <c r="H1219" s="12">
        <v>2021.12</v>
      </c>
      <c r="I1219" s="201" t="s">
        <v>4047</v>
      </c>
      <c r="J1219" s="12" t="s">
        <v>4048</v>
      </c>
      <c r="K1219" s="43">
        <v>15</v>
      </c>
      <c r="L1219" s="14">
        <v>10</v>
      </c>
      <c r="M1219" s="26">
        <v>0</v>
      </c>
      <c r="N1219" s="12">
        <v>5</v>
      </c>
      <c r="O1219" s="27">
        <v>51</v>
      </c>
      <c r="P1219" s="43">
        <v>10</v>
      </c>
      <c r="Q1219" s="43">
        <v>0</v>
      </c>
      <c r="R1219" s="43">
        <v>41</v>
      </c>
      <c r="S1219" s="44" t="s">
        <v>4049</v>
      </c>
      <c r="T1219" s="21" t="s">
        <v>4050</v>
      </c>
      <c r="U1219" s="13" t="s">
        <v>35</v>
      </c>
      <c r="V1219" s="49"/>
    </row>
    <row r="1220" ht="87" customHeight="1" spans="1:22">
      <c r="A1220" s="11">
        <v>1216</v>
      </c>
      <c r="B1220" s="41" t="s">
        <v>3894</v>
      </c>
      <c r="C1220" s="188" t="s">
        <v>4019</v>
      </c>
      <c r="D1220" s="12" t="s">
        <v>27</v>
      </c>
      <c r="E1220" s="218" t="s">
        <v>69</v>
      </c>
      <c r="F1220" s="188" t="s">
        <v>49</v>
      </c>
      <c r="G1220" s="13" t="s">
        <v>38</v>
      </c>
      <c r="H1220" s="13" t="s">
        <v>185</v>
      </c>
      <c r="I1220" s="196" t="s">
        <v>4051</v>
      </c>
      <c r="J1220" s="196" t="s">
        <v>4052</v>
      </c>
      <c r="K1220" s="14">
        <v>10.2</v>
      </c>
      <c r="L1220" s="14">
        <v>10</v>
      </c>
      <c r="M1220" s="26">
        <v>0</v>
      </c>
      <c r="N1220" s="12">
        <v>0.2</v>
      </c>
      <c r="O1220" s="27">
        <v>19</v>
      </c>
      <c r="P1220" s="14">
        <v>3</v>
      </c>
      <c r="Q1220" s="14">
        <v>0</v>
      </c>
      <c r="R1220" s="14">
        <v>16</v>
      </c>
      <c r="S1220" s="207" t="s">
        <v>4053</v>
      </c>
      <c r="T1220" s="207" t="s">
        <v>4031</v>
      </c>
      <c r="U1220" s="13" t="s">
        <v>67</v>
      </c>
      <c r="V1220" s="49"/>
    </row>
    <row r="1221" ht="87" customHeight="1" spans="1:22">
      <c r="A1221" s="11">
        <v>1217</v>
      </c>
      <c r="B1221" s="41" t="s">
        <v>3894</v>
      </c>
      <c r="C1221" s="188" t="s">
        <v>4019</v>
      </c>
      <c r="D1221" s="12" t="s">
        <v>27</v>
      </c>
      <c r="E1221" s="218" t="s">
        <v>69</v>
      </c>
      <c r="F1221" s="188" t="s">
        <v>49</v>
      </c>
      <c r="G1221" s="13" t="s">
        <v>38</v>
      </c>
      <c r="H1221" s="13" t="s">
        <v>185</v>
      </c>
      <c r="I1221" s="196" t="s">
        <v>4054</v>
      </c>
      <c r="J1221" s="196" t="s">
        <v>4055</v>
      </c>
      <c r="K1221" s="14">
        <v>20.1</v>
      </c>
      <c r="L1221" s="14">
        <v>20</v>
      </c>
      <c r="M1221" s="26">
        <v>0</v>
      </c>
      <c r="N1221" s="12">
        <v>0.1</v>
      </c>
      <c r="O1221" s="27">
        <v>181</v>
      </c>
      <c r="P1221" s="14">
        <v>24</v>
      </c>
      <c r="Q1221" s="14">
        <v>0</v>
      </c>
      <c r="R1221" s="14">
        <v>157</v>
      </c>
      <c r="S1221" s="207" t="s">
        <v>4056</v>
      </c>
      <c r="T1221" s="207" t="s">
        <v>4057</v>
      </c>
      <c r="U1221" s="13" t="s">
        <v>67</v>
      </c>
      <c r="V1221" s="49"/>
    </row>
    <row r="1222" ht="87" customHeight="1" spans="1:22">
      <c r="A1222" s="11">
        <v>1218</v>
      </c>
      <c r="B1222" s="41" t="s">
        <v>3894</v>
      </c>
      <c r="C1222" s="188" t="s">
        <v>4019</v>
      </c>
      <c r="D1222" s="12" t="s">
        <v>27</v>
      </c>
      <c r="E1222" s="218" t="s">
        <v>69</v>
      </c>
      <c r="F1222" s="188" t="s">
        <v>49</v>
      </c>
      <c r="G1222" s="13" t="s">
        <v>38</v>
      </c>
      <c r="H1222" s="13" t="s">
        <v>185</v>
      </c>
      <c r="I1222" s="196" t="s">
        <v>4058</v>
      </c>
      <c r="J1222" s="196" t="s">
        <v>4059</v>
      </c>
      <c r="K1222" s="14">
        <v>17</v>
      </c>
      <c r="L1222" s="14">
        <v>15</v>
      </c>
      <c r="M1222" s="26">
        <v>0</v>
      </c>
      <c r="N1222" s="12">
        <v>2</v>
      </c>
      <c r="O1222" s="27">
        <v>5</v>
      </c>
      <c r="P1222" s="14">
        <v>0</v>
      </c>
      <c r="Q1222" s="14">
        <v>0</v>
      </c>
      <c r="R1222" s="14">
        <v>5</v>
      </c>
      <c r="S1222" s="207" t="s">
        <v>4060</v>
      </c>
      <c r="T1222" s="207" t="s">
        <v>4061</v>
      </c>
      <c r="U1222" s="13" t="s">
        <v>67</v>
      </c>
      <c r="V1222" s="49"/>
    </row>
    <row r="1223" ht="87" customHeight="1" spans="1:22">
      <c r="A1223" s="11">
        <v>1219</v>
      </c>
      <c r="B1223" s="24" t="s">
        <v>3894</v>
      </c>
      <c r="C1223" s="24" t="s">
        <v>4062</v>
      </c>
      <c r="D1223" s="24" t="s">
        <v>27</v>
      </c>
      <c r="E1223" s="24" t="s">
        <v>69</v>
      </c>
      <c r="F1223" s="24" t="s">
        <v>49</v>
      </c>
      <c r="G1223" s="178" t="s">
        <v>748</v>
      </c>
      <c r="H1223" s="178" t="s">
        <v>38</v>
      </c>
      <c r="I1223" s="35" t="s">
        <v>4063</v>
      </c>
      <c r="J1223" s="24" t="s">
        <v>4064</v>
      </c>
      <c r="K1223" s="43">
        <v>11.3</v>
      </c>
      <c r="L1223" s="25">
        <v>10</v>
      </c>
      <c r="M1223" s="26">
        <v>0</v>
      </c>
      <c r="N1223" s="24">
        <v>1.3</v>
      </c>
      <c r="O1223" s="27">
        <v>17</v>
      </c>
      <c r="P1223" s="43">
        <v>10</v>
      </c>
      <c r="Q1223" s="43">
        <v>0</v>
      </c>
      <c r="R1223" s="43">
        <v>7</v>
      </c>
      <c r="S1223" s="24" t="s">
        <v>4065</v>
      </c>
      <c r="T1223" s="24" t="s">
        <v>4066</v>
      </c>
      <c r="U1223" s="13" t="s">
        <v>35</v>
      </c>
      <c r="V1223" s="49"/>
    </row>
    <row r="1224" ht="87" customHeight="1" spans="1:22">
      <c r="A1224" s="11">
        <v>1220</v>
      </c>
      <c r="B1224" s="12" t="s">
        <v>3894</v>
      </c>
      <c r="C1224" s="12" t="s">
        <v>4062</v>
      </c>
      <c r="D1224" s="24" t="s">
        <v>27</v>
      </c>
      <c r="E1224" s="12" t="s">
        <v>166</v>
      </c>
      <c r="F1224" s="12" t="s">
        <v>49</v>
      </c>
      <c r="G1224" s="178" t="s">
        <v>748</v>
      </c>
      <c r="H1224" s="178" t="s">
        <v>38</v>
      </c>
      <c r="I1224" s="35" t="s">
        <v>4067</v>
      </c>
      <c r="J1224" s="12" t="s">
        <v>4068</v>
      </c>
      <c r="K1224" s="43">
        <v>8.4</v>
      </c>
      <c r="L1224" s="14">
        <v>8</v>
      </c>
      <c r="M1224" s="26">
        <v>0</v>
      </c>
      <c r="N1224" s="12">
        <v>0.4</v>
      </c>
      <c r="O1224" s="27">
        <v>14</v>
      </c>
      <c r="P1224" s="43">
        <v>10</v>
      </c>
      <c r="Q1224" s="43">
        <v>0</v>
      </c>
      <c r="R1224" s="43">
        <v>4</v>
      </c>
      <c r="S1224" s="217" t="s">
        <v>4069</v>
      </c>
      <c r="T1224" s="217" t="s">
        <v>4070</v>
      </c>
      <c r="U1224" s="13" t="s">
        <v>35</v>
      </c>
      <c r="V1224" s="49"/>
    </row>
    <row r="1225" ht="87" customHeight="1" spans="1:22">
      <c r="A1225" s="11">
        <v>1221</v>
      </c>
      <c r="B1225" s="12" t="s">
        <v>3894</v>
      </c>
      <c r="C1225" s="12" t="s">
        <v>4062</v>
      </c>
      <c r="D1225" s="24" t="s">
        <v>27</v>
      </c>
      <c r="E1225" s="12" t="s">
        <v>166</v>
      </c>
      <c r="F1225" s="12" t="s">
        <v>49</v>
      </c>
      <c r="G1225" s="13" t="s">
        <v>38</v>
      </c>
      <c r="H1225" s="12">
        <v>2021.11</v>
      </c>
      <c r="I1225" s="223" t="s">
        <v>4071</v>
      </c>
      <c r="J1225" s="12" t="s">
        <v>4072</v>
      </c>
      <c r="K1225" s="43">
        <v>5.2</v>
      </c>
      <c r="L1225" s="14">
        <v>5</v>
      </c>
      <c r="M1225" s="26">
        <v>0</v>
      </c>
      <c r="N1225" s="12">
        <v>0.2</v>
      </c>
      <c r="O1225" s="27">
        <v>16</v>
      </c>
      <c r="P1225" s="43">
        <v>10</v>
      </c>
      <c r="Q1225" s="43">
        <v>0</v>
      </c>
      <c r="R1225" s="43">
        <v>6</v>
      </c>
      <c r="S1225" s="217" t="s">
        <v>4073</v>
      </c>
      <c r="T1225" s="217" t="s">
        <v>4070</v>
      </c>
      <c r="U1225" s="13" t="s">
        <v>35</v>
      </c>
      <c r="V1225" s="12"/>
    </row>
    <row r="1226" ht="87" customHeight="1" spans="1:22">
      <c r="A1226" s="11">
        <v>1222</v>
      </c>
      <c r="B1226" s="41" t="s">
        <v>3894</v>
      </c>
      <c r="C1226" s="12" t="s">
        <v>4062</v>
      </c>
      <c r="D1226" s="24" t="s">
        <v>27</v>
      </c>
      <c r="E1226" s="188" t="s">
        <v>1356</v>
      </c>
      <c r="F1226" s="41" t="s">
        <v>49</v>
      </c>
      <c r="G1226" s="13" t="s">
        <v>38</v>
      </c>
      <c r="H1226" s="12">
        <v>2021.11</v>
      </c>
      <c r="I1226" s="223" t="s">
        <v>4074</v>
      </c>
      <c r="J1226" s="196" t="s">
        <v>4075</v>
      </c>
      <c r="K1226" s="43">
        <v>5.5</v>
      </c>
      <c r="L1226" s="43">
        <v>5</v>
      </c>
      <c r="M1226" s="26">
        <v>0</v>
      </c>
      <c r="N1226" s="43">
        <v>0.5</v>
      </c>
      <c r="O1226" s="27">
        <v>16</v>
      </c>
      <c r="P1226" s="43">
        <v>10</v>
      </c>
      <c r="Q1226" s="43">
        <v>0</v>
      </c>
      <c r="R1226" s="43">
        <v>6</v>
      </c>
      <c r="S1226" s="196" t="s">
        <v>4076</v>
      </c>
      <c r="T1226" s="196" t="s">
        <v>3989</v>
      </c>
      <c r="U1226" s="13" t="s">
        <v>35</v>
      </c>
      <c r="V1226" s="49"/>
    </row>
    <row r="1227" ht="87" customHeight="1" spans="1:22">
      <c r="A1227" s="11">
        <v>1223</v>
      </c>
      <c r="B1227" s="41" t="s">
        <v>3894</v>
      </c>
      <c r="C1227" s="41" t="s">
        <v>4077</v>
      </c>
      <c r="D1227" s="12" t="s">
        <v>27</v>
      </c>
      <c r="E1227" s="218" t="s">
        <v>69</v>
      </c>
      <c r="F1227" s="188" t="s">
        <v>49</v>
      </c>
      <c r="G1227" s="13" t="s">
        <v>38</v>
      </c>
      <c r="H1227" s="13" t="s">
        <v>185</v>
      </c>
      <c r="I1227" s="201" t="s">
        <v>4078</v>
      </c>
      <c r="J1227" s="188" t="s">
        <v>4079</v>
      </c>
      <c r="K1227" s="43">
        <v>11</v>
      </c>
      <c r="L1227" s="195">
        <v>10</v>
      </c>
      <c r="M1227" s="26">
        <v>0</v>
      </c>
      <c r="N1227" s="41">
        <v>1</v>
      </c>
      <c r="O1227" s="27">
        <v>22</v>
      </c>
      <c r="P1227" s="43">
        <v>8</v>
      </c>
      <c r="Q1227" s="43">
        <v>0</v>
      </c>
      <c r="R1227" s="43">
        <v>14</v>
      </c>
      <c r="S1227" s="213" t="s">
        <v>4080</v>
      </c>
      <c r="T1227" s="213" t="s">
        <v>4081</v>
      </c>
      <c r="U1227" s="13" t="s">
        <v>35</v>
      </c>
      <c r="V1227" s="49"/>
    </row>
    <row r="1228" ht="87" customHeight="1" spans="1:22">
      <c r="A1228" s="11">
        <v>1224</v>
      </c>
      <c r="B1228" s="41" t="s">
        <v>3894</v>
      </c>
      <c r="C1228" s="41" t="s">
        <v>4077</v>
      </c>
      <c r="D1228" s="12" t="s">
        <v>27</v>
      </c>
      <c r="E1228" s="218" t="s">
        <v>69</v>
      </c>
      <c r="F1228" s="188" t="s">
        <v>49</v>
      </c>
      <c r="G1228" s="13" t="s">
        <v>38</v>
      </c>
      <c r="H1228" s="13" t="s">
        <v>185</v>
      </c>
      <c r="I1228" s="201" t="s">
        <v>4082</v>
      </c>
      <c r="J1228" s="44" t="s">
        <v>4083</v>
      </c>
      <c r="K1228" s="43">
        <v>15.2</v>
      </c>
      <c r="L1228" s="195">
        <v>15</v>
      </c>
      <c r="M1228" s="26">
        <v>0</v>
      </c>
      <c r="N1228" s="12">
        <v>0.2</v>
      </c>
      <c r="O1228" s="27">
        <v>15</v>
      </c>
      <c r="P1228" s="43">
        <v>5</v>
      </c>
      <c r="Q1228" s="43">
        <v>0</v>
      </c>
      <c r="R1228" s="43">
        <v>10</v>
      </c>
      <c r="S1228" s="213" t="s">
        <v>4084</v>
      </c>
      <c r="T1228" s="213" t="s">
        <v>4085</v>
      </c>
      <c r="U1228" s="13" t="s">
        <v>35</v>
      </c>
      <c r="V1228" s="49"/>
    </row>
    <row r="1229" ht="87" customHeight="1" spans="1:22">
      <c r="A1229" s="11">
        <v>1225</v>
      </c>
      <c r="B1229" s="12" t="s">
        <v>3894</v>
      </c>
      <c r="C1229" s="12" t="s">
        <v>4077</v>
      </c>
      <c r="D1229" s="12" t="s">
        <v>27</v>
      </c>
      <c r="E1229" s="12" t="s">
        <v>297</v>
      </c>
      <c r="F1229" s="12" t="s">
        <v>49</v>
      </c>
      <c r="G1229" s="178" t="s">
        <v>748</v>
      </c>
      <c r="H1229" s="178" t="s">
        <v>38</v>
      </c>
      <c r="I1229" s="201" t="s">
        <v>4086</v>
      </c>
      <c r="J1229" s="206" t="s">
        <v>4087</v>
      </c>
      <c r="K1229" s="43">
        <v>6.2</v>
      </c>
      <c r="L1229" s="25">
        <v>6</v>
      </c>
      <c r="M1229" s="26">
        <v>0</v>
      </c>
      <c r="N1229" s="12">
        <v>0.2</v>
      </c>
      <c r="O1229" s="27">
        <v>15</v>
      </c>
      <c r="P1229" s="43">
        <v>5</v>
      </c>
      <c r="Q1229" s="43">
        <v>0</v>
      </c>
      <c r="R1229" s="43">
        <v>10</v>
      </c>
      <c r="S1229" s="24" t="s">
        <v>4088</v>
      </c>
      <c r="T1229" s="24" t="s">
        <v>4089</v>
      </c>
      <c r="U1229" s="13" t="s">
        <v>35</v>
      </c>
      <c r="V1229" s="49"/>
    </row>
    <row r="1230" ht="87" customHeight="1" spans="1:22">
      <c r="A1230" s="11">
        <v>1226</v>
      </c>
      <c r="B1230" s="12" t="s">
        <v>3894</v>
      </c>
      <c r="C1230" s="12" t="s">
        <v>4077</v>
      </c>
      <c r="D1230" s="12" t="s">
        <v>27</v>
      </c>
      <c r="E1230" s="12" t="s">
        <v>297</v>
      </c>
      <c r="F1230" s="12" t="s">
        <v>49</v>
      </c>
      <c r="G1230" s="13" t="s">
        <v>38</v>
      </c>
      <c r="H1230" s="13" t="s">
        <v>185</v>
      </c>
      <c r="I1230" s="201" t="s">
        <v>4090</v>
      </c>
      <c r="J1230" s="24" t="s">
        <v>4091</v>
      </c>
      <c r="K1230" s="43">
        <v>5.2</v>
      </c>
      <c r="L1230" s="25">
        <v>5</v>
      </c>
      <c r="M1230" s="26">
        <v>0</v>
      </c>
      <c r="N1230" s="12">
        <v>0.2</v>
      </c>
      <c r="O1230" s="27">
        <v>13</v>
      </c>
      <c r="P1230" s="43">
        <v>4</v>
      </c>
      <c r="Q1230" s="43">
        <v>0</v>
      </c>
      <c r="R1230" s="43">
        <v>9</v>
      </c>
      <c r="S1230" s="24" t="s">
        <v>4092</v>
      </c>
      <c r="T1230" s="24" t="s">
        <v>4093</v>
      </c>
      <c r="U1230" s="13" t="s">
        <v>35</v>
      </c>
      <c r="V1230" s="49"/>
    </row>
    <row r="1231" ht="87" customHeight="1" spans="1:22">
      <c r="A1231" s="11">
        <v>1227</v>
      </c>
      <c r="B1231" s="12" t="s">
        <v>3894</v>
      </c>
      <c r="C1231" s="12" t="s">
        <v>4077</v>
      </c>
      <c r="D1231" s="12" t="s">
        <v>27</v>
      </c>
      <c r="E1231" s="12" t="s">
        <v>297</v>
      </c>
      <c r="F1231" s="12" t="s">
        <v>49</v>
      </c>
      <c r="G1231" s="13" t="s">
        <v>38</v>
      </c>
      <c r="H1231" s="13" t="s">
        <v>185</v>
      </c>
      <c r="I1231" s="201" t="s">
        <v>4094</v>
      </c>
      <c r="J1231" s="24" t="s">
        <v>4095</v>
      </c>
      <c r="K1231" s="43">
        <v>8.2</v>
      </c>
      <c r="L1231" s="25">
        <v>8</v>
      </c>
      <c r="M1231" s="26">
        <v>0</v>
      </c>
      <c r="N1231" s="12">
        <v>0.2</v>
      </c>
      <c r="O1231" s="27">
        <v>15</v>
      </c>
      <c r="P1231" s="43">
        <v>4</v>
      </c>
      <c r="Q1231" s="43">
        <v>0</v>
      </c>
      <c r="R1231" s="43">
        <v>11</v>
      </c>
      <c r="S1231" s="24" t="s">
        <v>4096</v>
      </c>
      <c r="T1231" s="24" t="s">
        <v>4097</v>
      </c>
      <c r="U1231" s="13" t="s">
        <v>35</v>
      </c>
      <c r="V1231" s="49"/>
    </row>
    <row r="1232" ht="87" customHeight="1" spans="1:22">
      <c r="A1232" s="11">
        <v>1228</v>
      </c>
      <c r="B1232" s="12" t="s">
        <v>3894</v>
      </c>
      <c r="C1232" s="12" t="s">
        <v>4077</v>
      </c>
      <c r="D1232" s="12" t="s">
        <v>27</v>
      </c>
      <c r="E1232" s="12" t="s">
        <v>297</v>
      </c>
      <c r="F1232" s="12" t="s">
        <v>49</v>
      </c>
      <c r="G1232" s="13" t="s">
        <v>38</v>
      </c>
      <c r="H1232" s="13" t="s">
        <v>185</v>
      </c>
      <c r="I1232" s="201" t="s">
        <v>4098</v>
      </c>
      <c r="J1232" s="24" t="s">
        <v>4099</v>
      </c>
      <c r="K1232" s="43">
        <v>5.2</v>
      </c>
      <c r="L1232" s="25">
        <v>5</v>
      </c>
      <c r="M1232" s="26">
        <v>0</v>
      </c>
      <c r="N1232" s="12">
        <v>0.2</v>
      </c>
      <c r="O1232" s="27">
        <v>15</v>
      </c>
      <c r="P1232" s="43">
        <v>4</v>
      </c>
      <c r="Q1232" s="43">
        <v>0</v>
      </c>
      <c r="R1232" s="43">
        <v>11</v>
      </c>
      <c r="S1232" s="24" t="s">
        <v>4100</v>
      </c>
      <c r="T1232" s="24" t="s">
        <v>4093</v>
      </c>
      <c r="U1232" s="13" t="s">
        <v>35</v>
      </c>
      <c r="V1232" s="49"/>
    </row>
    <row r="1233" ht="87" customHeight="1" spans="1:22">
      <c r="A1233" s="11">
        <v>1229</v>
      </c>
      <c r="B1233" s="12" t="s">
        <v>3894</v>
      </c>
      <c r="C1233" s="12" t="s">
        <v>4077</v>
      </c>
      <c r="D1233" s="12" t="s">
        <v>27</v>
      </c>
      <c r="E1233" s="12" t="s">
        <v>297</v>
      </c>
      <c r="F1233" s="12" t="s">
        <v>49</v>
      </c>
      <c r="G1233" s="13" t="s">
        <v>38</v>
      </c>
      <c r="H1233" s="13" t="s">
        <v>185</v>
      </c>
      <c r="I1233" s="201" t="s">
        <v>4101</v>
      </c>
      <c r="J1233" s="24" t="s">
        <v>4102</v>
      </c>
      <c r="K1233" s="43">
        <v>10.2</v>
      </c>
      <c r="L1233" s="25">
        <v>10</v>
      </c>
      <c r="M1233" s="26">
        <v>0</v>
      </c>
      <c r="N1233" s="12">
        <v>0.2</v>
      </c>
      <c r="O1233" s="27">
        <v>14</v>
      </c>
      <c r="P1233" s="43">
        <v>3</v>
      </c>
      <c r="Q1233" s="43">
        <v>0</v>
      </c>
      <c r="R1233" s="43">
        <v>11</v>
      </c>
      <c r="S1233" s="24" t="s">
        <v>4103</v>
      </c>
      <c r="T1233" s="24" t="s">
        <v>4104</v>
      </c>
      <c r="U1233" s="13" t="s">
        <v>35</v>
      </c>
      <c r="V1233" s="49"/>
    </row>
    <row r="1234" ht="87" customHeight="1" spans="1:22">
      <c r="A1234" s="11">
        <v>1230</v>
      </c>
      <c r="B1234" s="12" t="s">
        <v>3894</v>
      </c>
      <c r="C1234" s="12" t="s">
        <v>4077</v>
      </c>
      <c r="D1234" s="12" t="s">
        <v>27</v>
      </c>
      <c r="E1234" s="12" t="s">
        <v>69</v>
      </c>
      <c r="F1234" s="12" t="s">
        <v>49</v>
      </c>
      <c r="G1234" s="13" t="s">
        <v>62</v>
      </c>
      <c r="H1234" s="13" t="s">
        <v>185</v>
      </c>
      <c r="I1234" s="201" t="s">
        <v>4105</v>
      </c>
      <c r="J1234" s="12" t="s">
        <v>4106</v>
      </c>
      <c r="K1234" s="43">
        <v>15.2</v>
      </c>
      <c r="L1234" s="14">
        <v>5</v>
      </c>
      <c r="M1234" s="26">
        <v>0</v>
      </c>
      <c r="N1234" s="12">
        <v>10.2</v>
      </c>
      <c r="O1234" s="27">
        <v>17</v>
      </c>
      <c r="P1234" s="43">
        <v>3</v>
      </c>
      <c r="Q1234" s="43">
        <v>0</v>
      </c>
      <c r="R1234" s="43">
        <v>14</v>
      </c>
      <c r="S1234" s="21" t="s">
        <v>4107</v>
      </c>
      <c r="T1234" s="21" t="s">
        <v>4108</v>
      </c>
      <c r="U1234" s="13" t="s">
        <v>35</v>
      </c>
      <c r="V1234" s="49"/>
    </row>
    <row r="1235" ht="87" customHeight="1" spans="1:22">
      <c r="A1235" s="11">
        <v>1231</v>
      </c>
      <c r="B1235" s="41" t="s">
        <v>3894</v>
      </c>
      <c r="C1235" s="41" t="s">
        <v>4109</v>
      </c>
      <c r="D1235" s="12" t="s">
        <v>27</v>
      </c>
      <c r="E1235" s="12" t="s">
        <v>69</v>
      </c>
      <c r="F1235" s="41" t="s">
        <v>49</v>
      </c>
      <c r="G1235" s="13" t="s">
        <v>62</v>
      </c>
      <c r="H1235" s="13" t="s">
        <v>185</v>
      </c>
      <c r="I1235" s="33" t="s">
        <v>4110</v>
      </c>
      <c r="J1235" s="44" t="s">
        <v>4111</v>
      </c>
      <c r="K1235" s="43">
        <v>15</v>
      </c>
      <c r="L1235" s="43">
        <v>13</v>
      </c>
      <c r="M1235" s="26">
        <v>0</v>
      </c>
      <c r="N1235" s="43">
        <v>2</v>
      </c>
      <c r="O1235" s="27">
        <v>5</v>
      </c>
      <c r="P1235" s="43">
        <v>5</v>
      </c>
      <c r="Q1235" s="43">
        <v>0</v>
      </c>
      <c r="R1235" s="43">
        <v>0</v>
      </c>
      <c r="S1235" s="44" t="s">
        <v>4112</v>
      </c>
      <c r="T1235" s="44" t="s">
        <v>4113</v>
      </c>
      <c r="U1235" s="12" t="s">
        <v>35</v>
      </c>
      <c r="V1235" s="12"/>
    </row>
    <row r="1236" ht="87" customHeight="1" spans="1:22">
      <c r="A1236" s="11">
        <v>1232</v>
      </c>
      <c r="B1236" s="41" t="s">
        <v>3894</v>
      </c>
      <c r="C1236" s="41" t="s">
        <v>4109</v>
      </c>
      <c r="D1236" s="12" t="s">
        <v>27</v>
      </c>
      <c r="E1236" s="12" t="s">
        <v>69</v>
      </c>
      <c r="F1236" s="41" t="s">
        <v>49</v>
      </c>
      <c r="G1236" s="13" t="s">
        <v>62</v>
      </c>
      <c r="H1236" s="13" t="s">
        <v>185</v>
      </c>
      <c r="I1236" s="12" t="s">
        <v>4114</v>
      </c>
      <c r="J1236" s="41" t="s">
        <v>4115</v>
      </c>
      <c r="K1236" s="43">
        <v>11</v>
      </c>
      <c r="L1236" s="43">
        <v>10</v>
      </c>
      <c r="M1236" s="26">
        <v>0</v>
      </c>
      <c r="N1236" s="41">
        <v>1</v>
      </c>
      <c r="O1236" s="27">
        <v>5</v>
      </c>
      <c r="P1236" s="43">
        <v>5</v>
      </c>
      <c r="Q1236" s="43">
        <v>0</v>
      </c>
      <c r="R1236" s="43">
        <v>0</v>
      </c>
      <c r="S1236" s="207" t="s">
        <v>4116</v>
      </c>
      <c r="T1236" s="207" t="s">
        <v>4117</v>
      </c>
      <c r="U1236" s="12" t="s">
        <v>35</v>
      </c>
      <c r="V1236" s="12"/>
    </row>
    <row r="1237" ht="87" customHeight="1" spans="1:22">
      <c r="A1237" s="11">
        <v>1233</v>
      </c>
      <c r="B1237" s="41" t="s">
        <v>3894</v>
      </c>
      <c r="C1237" s="41" t="s">
        <v>4109</v>
      </c>
      <c r="D1237" s="12" t="s">
        <v>27</v>
      </c>
      <c r="E1237" s="12" t="s">
        <v>69</v>
      </c>
      <c r="F1237" s="41" t="s">
        <v>49</v>
      </c>
      <c r="G1237" s="13" t="s">
        <v>62</v>
      </c>
      <c r="H1237" s="13" t="s">
        <v>185</v>
      </c>
      <c r="I1237" s="93" t="s">
        <v>4118</v>
      </c>
      <c r="J1237" s="41" t="s">
        <v>4119</v>
      </c>
      <c r="K1237" s="43">
        <v>11.5</v>
      </c>
      <c r="L1237" s="43">
        <v>10</v>
      </c>
      <c r="M1237" s="26">
        <v>0</v>
      </c>
      <c r="N1237" s="41">
        <v>1.5</v>
      </c>
      <c r="O1237" s="27">
        <v>4</v>
      </c>
      <c r="P1237" s="43">
        <v>4</v>
      </c>
      <c r="Q1237" s="43">
        <v>0</v>
      </c>
      <c r="R1237" s="43">
        <v>0</v>
      </c>
      <c r="S1237" s="207" t="s">
        <v>4120</v>
      </c>
      <c r="T1237" s="207" t="s">
        <v>4121</v>
      </c>
      <c r="U1237" s="12" t="s">
        <v>35</v>
      </c>
      <c r="V1237" s="12"/>
    </row>
    <row r="1238" ht="87" customHeight="1" spans="1:22">
      <c r="A1238" s="11">
        <v>1234</v>
      </c>
      <c r="B1238" s="41" t="s">
        <v>3894</v>
      </c>
      <c r="C1238" s="41" t="s">
        <v>4109</v>
      </c>
      <c r="D1238" s="12" t="s">
        <v>27</v>
      </c>
      <c r="E1238" s="12" t="s">
        <v>69</v>
      </c>
      <c r="F1238" s="41" t="s">
        <v>49</v>
      </c>
      <c r="G1238" s="13" t="s">
        <v>62</v>
      </c>
      <c r="H1238" s="13" t="s">
        <v>185</v>
      </c>
      <c r="I1238" s="12" t="s">
        <v>4122</v>
      </c>
      <c r="J1238" s="12" t="s">
        <v>4123</v>
      </c>
      <c r="K1238" s="14">
        <v>10</v>
      </c>
      <c r="L1238" s="14">
        <v>9</v>
      </c>
      <c r="M1238" s="26">
        <v>0</v>
      </c>
      <c r="N1238" s="12">
        <v>1</v>
      </c>
      <c r="O1238" s="27">
        <v>5</v>
      </c>
      <c r="P1238" s="14">
        <v>4</v>
      </c>
      <c r="Q1238" s="14">
        <v>1</v>
      </c>
      <c r="R1238" s="14">
        <v>0</v>
      </c>
      <c r="S1238" s="44" t="s">
        <v>4112</v>
      </c>
      <c r="T1238" s="207" t="s">
        <v>4124</v>
      </c>
      <c r="U1238" s="12" t="s">
        <v>35</v>
      </c>
      <c r="V1238" s="12"/>
    </row>
    <row r="1239" ht="87" customHeight="1" spans="1:22">
      <c r="A1239" s="11">
        <v>1235</v>
      </c>
      <c r="B1239" s="41" t="s">
        <v>3894</v>
      </c>
      <c r="C1239" s="41" t="s">
        <v>4109</v>
      </c>
      <c r="D1239" s="12" t="s">
        <v>27</v>
      </c>
      <c r="E1239" s="12" t="s">
        <v>69</v>
      </c>
      <c r="F1239" s="41" t="s">
        <v>49</v>
      </c>
      <c r="G1239" s="13" t="s">
        <v>38</v>
      </c>
      <c r="H1239" s="13" t="s">
        <v>185</v>
      </c>
      <c r="I1239" s="12" t="s">
        <v>4125</v>
      </c>
      <c r="J1239" s="12" t="s">
        <v>4126</v>
      </c>
      <c r="K1239" s="14">
        <v>10</v>
      </c>
      <c r="L1239" s="14">
        <v>9</v>
      </c>
      <c r="M1239" s="26">
        <v>0</v>
      </c>
      <c r="N1239" s="12">
        <v>1</v>
      </c>
      <c r="O1239" s="27">
        <v>5</v>
      </c>
      <c r="P1239" s="14">
        <v>5</v>
      </c>
      <c r="Q1239" s="14">
        <v>0</v>
      </c>
      <c r="R1239" s="14">
        <v>0</v>
      </c>
      <c r="S1239" s="207" t="s">
        <v>4127</v>
      </c>
      <c r="T1239" s="207" t="s">
        <v>4124</v>
      </c>
      <c r="U1239" s="12" t="s">
        <v>35</v>
      </c>
      <c r="V1239" s="12"/>
    </row>
    <row r="1240" ht="87" customHeight="1" spans="1:22">
      <c r="A1240" s="11">
        <v>1236</v>
      </c>
      <c r="B1240" s="41" t="s">
        <v>3894</v>
      </c>
      <c r="C1240" s="41" t="s">
        <v>4109</v>
      </c>
      <c r="D1240" s="12" t="s">
        <v>27</v>
      </c>
      <c r="E1240" s="12" t="s">
        <v>69</v>
      </c>
      <c r="F1240" s="41" t="s">
        <v>49</v>
      </c>
      <c r="G1240" s="13" t="s">
        <v>38</v>
      </c>
      <c r="H1240" s="13" t="s">
        <v>185</v>
      </c>
      <c r="I1240" s="12" t="s">
        <v>4128</v>
      </c>
      <c r="J1240" s="196" t="s">
        <v>4129</v>
      </c>
      <c r="K1240" s="14">
        <v>7</v>
      </c>
      <c r="L1240" s="14">
        <v>6</v>
      </c>
      <c r="M1240" s="26">
        <v>0</v>
      </c>
      <c r="N1240" s="12">
        <v>1</v>
      </c>
      <c r="O1240" s="27">
        <v>6</v>
      </c>
      <c r="P1240" s="14">
        <v>6</v>
      </c>
      <c r="Q1240" s="14">
        <v>0</v>
      </c>
      <c r="R1240" s="14">
        <v>0</v>
      </c>
      <c r="S1240" s="207" t="s">
        <v>4130</v>
      </c>
      <c r="T1240" s="207" t="s">
        <v>4117</v>
      </c>
      <c r="U1240" s="12" t="s">
        <v>35</v>
      </c>
      <c r="V1240" s="12"/>
    </row>
    <row r="1241" ht="87" customHeight="1" spans="1:22">
      <c r="A1241" s="11">
        <v>1237</v>
      </c>
      <c r="B1241" s="41" t="s">
        <v>3894</v>
      </c>
      <c r="C1241" s="41" t="s">
        <v>4109</v>
      </c>
      <c r="D1241" s="12" t="s">
        <v>27</v>
      </c>
      <c r="E1241" s="188" t="s">
        <v>87</v>
      </c>
      <c r="F1241" s="41" t="s">
        <v>49</v>
      </c>
      <c r="G1241" s="13" t="s">
        <v>38</v>
      </c>
      <c r="H1241" s="13" t="s">
        <v>185</v>
      </c>
      <c r="I1241" s="12" t="s">
        <v>4131</v>
      </c>
      <c r="J1241" s="196" t="s">
        <v>4132</v>
      </c>
      <c r="K1241" s="43">
        <v>6</v>
      </c>
      <c r="L1241" s="43">
        <v>5</v>
      </c>
      <c r="M1241" s="26">
        <v>0</v>
      </c>
      <c r="N1241" s="43">
        <v>1</v>
      </c>
      <c r="O1241" s="27">
        <v>5</v>
      </c>
      <c r="P1241" s="43">
        <v>5</v>
      </c>
      <c r="Q1241" s="43">
        <v>0</v>
      </c>
      <c r="R1241" s="43">
        <v>0</v>
      </c>
      <c r="S1241" s="196" t="s">
        <v>4133</v>
      </c>
      <c r="T1241" s="196" t="s">
        <v>4134</v>
      </c>
      <c r="U1241" s="12" t="s">
        <v>35</v>
      </c>
      <c r="V1241" s="49"/>
    </row>
    <row r="1242" ht="87" customHeight="1" spans="1:22">
      <c r="A1242" s="11">
        <v>1238</v>
      </c>
      <c r="B1242" s="41" t="s">
        <v>3894</v>
      </c>
      <c r="C1242" s="41" t="s">
        <v>4109</v>
      </c>
      <c r="D1242" s="12" t="s">
        <v>27</v>
      </c>
      <c r="E1242" s="12" t="s">
        <v>69</v>
      </c>
      <c r="F1242" s="219" t="s">
        <v>49</v>
      </c>
      <c r="G1242" s="178" t="s">
        <v>38</v>
      </c>
      <c r="H1242" s="178" t="s">
        <v>62</v>
      </c>
      <c r="I1242" s="12" t="s">
        <v>4135</v>
      </c>
      <c r="J1242" s="196" t="s">
        <v>4136</v>
      </c>
      <c r="K1242" s="14">
        <v>12</v>
      </c>
      <c r="L1242" s="19">
        <v>10</v>
      </c>
      <c r="M1242" s="26">
        <v>0</v>
      </c>
      <c r="N1242" s="20">
        <v>2</v>
      </c>
      <c r="O1242" s="27">
        <v>6</v>
      </c>
      <c r="P1242" s="14">
        <v>6</v>
      </c>
      <c r="Q1242" s="14">
        <v>0</v>
      </c>
      <c r="R1242" s="14">
        <v>0</v>
      </c>
      <c r="S1242" s="44" t="s">
        <v>4137</v>
      </c>
      <c r="T1242" s="207" t="s">
        <v>4138</v>
      </c>
      <c r="U1242" s="26" t="s">
        <v>35</v>
      </c>
      <c r="V1242" s="12"/>
    </row>
    <row r="1243" ht="87" customHeight="1" spans="1:22">
      <c r="A1243" s="11">
        <v>1239</v>
      </c>
      <c r="B1243" s="41" t="s">
        <v>3894</v>
      </c>
      <c r="C1243" s="41" t="s">
        <v>4109</v>
      </c>
      <c r="D1243" s="12" t="s">
        <v>27</v>
      </c>
      <c r="E1243" s="41" t="s">
        <v>3195</v>
      </c>
      <c r="F1243" s="41" t="s">
        <v>49</v>
      </c>
      <c r="G1243" s="178" t="s">
        <v>38</v>
      </c>
      <c r="H1243" s="178" t="s">
        <v>62</v>
      </c>
      <c r="I1243" s="12" t="s">
        <v>4139</v>
      </c>
      <c r="J1243" s="196" t="s">
        <v>4140</v>
      </c>
      <c r="K1243" s="14">
        <v>10</v>
      </c>
      <c r="L1243" s="19">
        <v>9</v>
      </c>
      <c r="M1243" s="26">
        <v>0</v>
      </c>
      <c r="N1243" s="20">
        <v>1</v>
      </c>
      <c r="O1243" s="27">
        <v>42</v>
      </c>
      <c r="P1243" s="14">
        <v>42</v>
      </c>
      <c r="Q1243" s="14">
        <v>0</v>
      </c>
      <c r="R1243" s="14">
        <v>0</v>
      </c>
      <c r="S1243" s="207" t="s">
        <v>4141</v>
      </c>
      <c r="T1243" s="207" t="s">
        <v>4142</v>
      </c>
      <c r="U1243" s="12" t="s">
        <v>35</v>
      </c>
      <c r="V1243" s="12"/>
    </row>
    <row r="1244" ht="87" customHeight="1" spans="1:22">
      <c r="A1244" s="11">
        <v>1240</v>
      </c>
      <c r="B1244" s="41" t="s">
        <v>3894</v>
      </c>
      <c r="C1244" s="41" t="s">
        <v>4143</v>
      </c>
      <c r="D1244" s="12" t="s">
        <v>27</v>
      </c>
      <c r="E1244" s="12" t="s">
        <v>69</v>
      </c>
      <c r="F1244" s="188" t="s">
        <v>49</v>
      </c>
      <c r="G1244" s="178" t="s">
        <v>38</v>
      </c>
      <c r="H1244" s="178" t="s">
        <v>62</v>
      </c>
      <c r="I1244" s="35" t="s">
        <v>4144</v>
      </c>
      <c r="J1244" s="206" t="s">
        <v>4145</v>
      </c>
      <c r="K1244" s="43">
        <v>5.2</v>
      </c>
      <c r="L1244" s="43">
        <v>5</v>
      </c>
      <c r="M1244" s="26">
        <v>0</v>
      </c>
      <c r="N1244" s="12">
        <v>0.2</v>
      </c>
      <c r="O1244" s="27">
        <v>13</v>
      </c>
      <c r="P1244" s="43">
        <v>3</v>
      </c>
      <c r="Q1244" s="43">
        <v>0</v>
      </c>
      <c r="R1244" s="43">
        <v>10</v>
      </c>
      <c r="S1244" s="44" t="s">
        <v>4146</v>
      </c>
      <c r="T1244" s="44" t="s">
        <v>4147</v>
      </c>
      <c r="U1244" s="12" t="s">
        <v>35</v>
      </c>
      <c r="V1244" s="49"/>
    </row>
    <row r="1245" ht="87" customHeight="1" spans="1:22">
      <c r="A1245" s="11">
        <v>1241</v>
      </c>
      <c r="B1245" s="41" t="s">
        <v>3894</v>
      </c>
      <c r="C1245" s="41" t="s">
        <v>4143</v>
      </c>
      <c r="D1245" s="12" t="s">
        <v>27</v>
      </c>
      <c r="E1245" s="188" t="s">
        <v>4148</v>
      </c>
      <c r="F1245" s="188" t="s">
        <v>49</v>
      </c>
      <c r="G1245" s="178" t="s">
        <v>38</v>
      </c>
      <c r="H1245" s="178" t="s">
        <v>62</v>
      </c>
      <c r="I1245" s="35" t="s">
        <v>4149</v>
      </c>
      <c r="J1245" s="188" t="s">
        <v>4150</v>
      </c>
      <c r="K1245" s="43">
        <v>8.2</v>
      </c>
      <c r="L1245" s="195">
        <v>8</v>
      </c>
      <c r="M1245" s="26">
        <v>0</v>
      </c>
      <c r="N1245" s="12">
        <v>0.2</v>
      </c>
      <c r="O1245" s="27">
        <v>14</v>
      </c>
      <c r="P1245" s="43">
        <v>3</v>
      </c>
      <c r="Q1245" s="43">
        <v>0</v>
      </c>
      <c r="R1245" s="43">
        <v>11</v>
      </c>
      <c r="S1245" s="44" t="s">
        <v>4151</v>
      </c>
      <c r="T1245" s="44" t="s">
        <v>4147</v>
      </c>
      <c r="U1245" s="12" t="s">
        <v>35</v>
      </c>
      <c r="V1245" s="21"/>
    </row>
    <row r="1246" ht="87" customHeight="1" spans="1:22">
      <c r="A1246" s="11">
        <v>1242</v>
      </c>
      <c r="B1246" s="12" t="s">
        <v>3894</v>
      </c>
      <c r="C1246" s="12" t="s">
        <v>4143</v>
      </c>
      <c r="D1246" s="12" t="s">
        <v>27</v>
      </c>
      <c r="E1246" s="12" t="s">
        <v>4152</v>
      </c>
      <c r="F1246" s="12" t="s">
        <v>49</v>
      </c>
      <c r="G1246" s="13" t="s">
        <v>38</v>
      </c>
      <c r="H1246" s="12">
        <v>2021.11</v>
      </c>
      <c r="I1246" s="12" t="s">
        <v>4153</v>
      </c>
      <c r="J1246" s="12" t="s">
        <v>4154</v>
      </c>
      <c r="K1246" s="14">
        <v>8.5</v>
      </c>
      <c r="L1246" s="14">
        <v>8</v>
      </c>
      <c r="M1246" s="26">
        <v>0</v>
      </c>
      <c r="N1246" s="12">
        <v>0.5</v>
      </c>
      <c r="O1246" s="27">
        <v>13</v>
      </c>
      <c r="P1246" s="14">
        <v>1</v>
      </c>
      <c r="Q1246" s="14">
        <v>0</v>
      </c>
      <c r="R1246" s="14">
        <v>12</v>
      </c>
      <c r="S1246" s="113" t="s">
        <v>4155</v>
      </c>
      <c r="T1246" s="113" t="s">
        <v>73</v>
      </c>
      <c r="U1246" s="26" t="s">
        <v>35</v>
      </c>
      <c r="V1246" s="21"/>
    </row>
    <row r="1247" ht="87" customHeight="1" spans="1:22">
      <c r="A1247" s="11">
        <v>1243</v>
      </c>
      <c r="B1247" s="41" t="s">
        <v>3894</v>
      </c>
      <c r="C1247" s="41" t="s">
        <v>4143</v>
      </c>
      <c r="D1247" s="12" t="s">
        <v>27</v>
      </c>
      <c r="E1247" s="188" t="s">
        <v>118</v>
      </c>
      <c r="F1247" s="188" t="s">
        <v>49</v>
      </c>
      <c r="G1247" s="178" t="s">
        <v>38</v>
      </c>
      <c r="H1247" s="178" t="s">
        <v>62</v>
      </c>
      <c r="I1247" s="35" t="s">
        <v>4156</v>
      </c>
      <c r="J1247" s="188" t="s">
        <v>4157</v>
      </c>
      <c r="K1247" s="43">
        <v>40.2</v>
      </c>
      <c r="L1247" s="43">
        <v>40</v>
      </c>
      <c r="M1247" s="26">
        <v>0</v>
      </c>
      <c r="N1247" s="12">
        <v>0.2</v>
      </c>
      <c r="O1247" s="27">
        <v>15</v>
      </c>
      <c r="P1247" s="43">
        <v>5</v>
      </c>
      <c r="Q1247" s="43">
        <v>0</v>
      </c>
      <c r="R1247" s="43">
        <v>10</v>
      </c>
      <c r="S1247" s="44" t="s">
        <v>4158</v>
      </c>
      <c r="T1247" s="44" t="s">
        <v>4147</v>
      </c>
      <c r="U1247" s="12" t="s">
        <v>35</v>
      </c>
      <c r="V1247" s="21"/>
    </row>
    <row r="1248" ht="87" customHeight="1" spans="1:22">
      <c r="A1248" s="11">
        <v>1244</v>
      </c>
      <c r="B1248" s="40" t="s">
        <v>3894</v>
      </c>
      <c r="C1248" s="40" t="s">
        <v>4143</v>
      </c>
      <c r="D1248" s="12" t="s">
        <v>27</v>
      </c>
      <c r="E1248" s="12" t="s">
        <v>87</v>
      </c>
      <c r="F1248" s="12" t="s">
        <v>49</v>
      </c>
      <c r="G1248" s="178" t="s">
        <v>748</v>
      </c>
      <c r="H1248" s="178" t="s">
        <v>38</v>
      </c>
      <c r="I1248" s="35" t="s">
        <v>4159</v>
      </c>
      <c r="J1248" s="224" t="s">
        <v>4160</v>
      </c>
      <c r="K1248" s="43">
        <v>5.2</v>
      </c>
      <c r="L1248" s="225">
        <v>5</v>
      </c>
      <c r="M1248" s="26">
        <v>0</v>
      </c>
      <c r="N1248" s="12">
        <v>0.2</v>
      </c>
      <c r="O1248" s="27">
        <v>19</v>
      </c>
      <c r="P1248" s="43">
        <v>1</v>
      </c>
      <c r="Q1248" s="43">
        <v>0</v>
      </c>
      <c r="R1248" s="43">
        <v>18</v>
      </c>
      <c r="S1248" s="40" t="s">
        <v>4161</v>
      </c>
      <c r="T1248" s="40" t="s">
        <v>4147</v>
      </c>
      <c r="U1248" s="12" t="s">
        <v>35</v>
      </c>
      <c r="V1248" s="21"/>
    </row>
    <row r="1249" ht="87" customHeight="1" spans="1:22">
      <c r="A1249" s="11">
        <v>1245</v>
      </c>
      <c r="B1249" s="24" t="s">
        <v>3894</v>
      </c>
      <c r="C1249" s="24" t="s">
        <v>4143</v>
      </c>
      <c r="D1249" s="12" t="s">
        <v>27</v>
      </c>
      <c r="E1249" s="220" t="s">
        <v>4162</v>
      </c>
      <c r="F1249" s="12" t="s">
        <v>49</v>
      </c>
      <c r="G1249" s="178" t="s">
        <v>748</v>
      </c>
      <c r="H1249" s="178" t="s">
        <v>38</v>
      </c>
      <c r="I1249" s="223" t="s">
        <v>4163</v>
      </c>
      <c r="J1249" s="12" t="s">
        <v>4164</v>
      </c>
      <c r="K1249" s="43">
        <v>15.2</v>
      </c>
      <c r="L1249" s="72">
        <v>5</v>
      </c>
      <c r="M1249" s="26">
        <v>0</v>
      </c>
      <c r="N1249" s="12">
        <v>10.2</v>
      </c>
      <c r="O1249" s="27">
        <v>14</v>
      </c>
      <c r="P1249" s="43">
        <v>14</v>
      </c>
      <c r="Q1249" s="43">
        <v>0</v>
      </c>
      <c r="R1249" s="43">
        <v>0</v>
      </c>
      <c r="S1249" s="86" t="s">
        <v>4165</v>
      </c>
      <c r="T1249" s="86" t="s">
        <v>4147</v>
      </c>
      <c r="U1249" s="12" t="s">
        <v>35</v>
      </c>
      <c r="V1249" s="21"/>
    </row>
    <row r="1250" ht="87" customHeight="1" spans="1:22">
      <c r="A1250" s="11">
        <v>1246</v>
      </c>
      <c r="B1250" s="12" t="s">
        <v>4166</v>
      </c>
      <c r="C1250" s="12" t="s">
        <v>4167</v>
      </c>
      <c r="D1250" s="24" t="s">
        <v>27</v>
      </c>
      <c r="E1250" s="12" t="s">
        <v>69</v>
      </c>
      <c r="F1250" s="12" t="s">
        <v>49</v>
      </c>
      <c r="G1250" s="12">
        <v>2021.03</v>
      </c>
      <c r="H1250" s="13">
        <v>2021.06</v>
      </c>
      <c r="I1250" s="41" t="s">
        <v>4168</v>
      </c>
      <c r="J1250" s="41" t="s">
        <v>4169</v>
      </c>
      <c r="K1250" s="43">
        <v>8</v>
      </c>
      <c r="L1250" s="43">
        <v>8</v>
      </c>
      <c r="M1250" s="26">
        <v>0</v>
      </c>
      <c r="N1250" s="41">
        <v>0</v>
      </c>
      <c r="O1250" s="27">
        <v>6</v>
      </c>
      <c r="P1250" s="43">
        <v>6</v>
      </c>
      <c r="Q1250" s="43">
        <v>0</v>
      </c>
      <c r="R1250" s="43">
        <v>0</v>
      </c>
      <c r="S1250" s="38" t="s">
        <v>4170</v>
      </c>
      <c r="T1250" s="38" t="s">
        <v>4171</v>
      </c>
      <c r="U1250" s="12" t="s">
        <v>35</v>
      </c>
      <c r="V1250" s="93"/>
    </row>
    <row r="1251" ht="87" customHeight="1" spans="1:22">
      <c r="A1251" s="11">
        <v>1247</v>
      </c>
      <c r="B1251" s="12" t="s">
        <v>4166</v>
      </c>
      <c r="C1251" s="12" t="s">
        <v>4167</v>
      </c>
      <c r="D1251" s="24" t="s">
        <v>27</v>
      </c>
      <c r="E1251" s="12" t="s">
        <v>4172</v>
      </c>
      <c r="F1251" s="12" t="s">
        <v>49</v>
      </c>
      <c r="G1251" s="12">
        <v>2021.07</v>
      </c>
      <c r="H1251" s="13" t="s">
        <v>38</v>
      </c>
      <c r="I1251" s="12" t="s">
        <v>4173</v>
      </c>
      <c r="J1251" s="12" t="s">
        <v>4174</v>
      </c>
      <c r="K1251" s="14">
        <v>8.1</v>
      </c>
      <c r="L1251" s="14">
        <v>5</v>
      </c>
      <c r="M1251" s="26">
        <v>0</v>
      </c>
      <c r="N1251" s="12">
        <v>3.1</v>
      </c>
      <c r="O1251" s="27">
        <v>10</v>
      </c>
      <c r="P1251" s="14">
        <v>10</v>
      </c>
      <c r="Q1251" s="14">
        <v>0</v>
      </c>
      <c r="R1251" s="14">
        <v>0</v>
      </c>
      <c r="S1251" s="38" t="s">
        <v>4175</v>
      </c>
      <c r="T1251" s="38" t="s">
        <v>4176</v>
      </c>
      <c r="U1251" s="26" t="s">
        <v>35</v>
      </c>
      <c r="V1251" s="93"/>
    </row>
    <row r="1252" ht="87" customHeight="1" spans="1:22">
      <c r="A1252" s="11">
        <v>1248</v>
      </c>
      <c r="B1252" s="12" t="s">
        <v>4166</v>
      </c>
      <c r="C1252" s="12" t="s">
        <v>4167</v>
      </c>
      <c r="D1252" s="24" t="s">
        <v>27</v>
      </c>
      <c r="E1252" s="12" t="s">
        <v>69</v>
      </c>
      <c r="F1252" s="12" t="s">
        <v>49</v>
      </c>
      <c r="G1252" s="12">
        <v>2021.07</v>
      </c>
      <c r="H1252" s="13" t="s">
        <v>38</v>
      </c>
      <c r="I1252" s="12" t="s">
        <v>4177</v>
      </c>
      <c r="J1252" s="12" t="s">
        <v>4178</v>
      </c>
      <c r="K1252" s="14">
        <v>11</v>
      </c>
      <c r="L1252" s="14">
        <v>5</v>
      </c>
      <c r="M1252" s="26">
        <v>0</v>
      </c>
      <c r="N1252" s="12">
        <v>6</v>
      </c>
      <c r="O1252" s="27">
        <v>5</v>
      </c>
      <c r="P1252" s="14">
        <v>5</v>
      </c>
      <c r="Q1252" s="14">
        <v>0</v>
      </c>
      <c r="R1252" s="14">
        <v>0</v>
      </c>
      <c r="S1252" s="38" t="s">
        <v>4179</v>
      </c>
      <c r="T1252" s="38" t="s">
        <v>4176</v>
      </c>
      <c r="U1252" s="12" t="s">
        <v>35</v>
      </c>
      <c r="V1252" s="93"/>
    </row>
    <row r="1253" ht="87" customHeight="1" spans="1:22">
      <c r="A1253" s="11">
        <v>1249</v>
      </c>
      <c r="B1253" s="12" t="s">
        <v>4166</v>
      </c>
      <c r="C1253" s="12" t="s">
        <v>4167</v>
      </c>
      <c r="D1253" s="24" t="s">
        <v>27</v>
      </c>
      <c r="E1253" s="12" t="s">
        <v>3397</v>
      </c>
      <c r="F1253" s="12" t="s">
        <v>49</v>
      </c>
      <c r="G1253" s="12">
        <v>2021.07</v>
      </c>
      <c r="H1253" s="13" t="s">
        <v>38</v>
      </c>
      <c r="I1253" s="12" t="s">
        <v>4180</v>
      </c>
      <c r="J1253" s="12" t="s">
        <v>4181</v>
      </c>
      <c r="K1253" s="14">
        <v>14.2</v>
      </c>
      <c r="L1253" s="14">
        <v>14</v>
      </c>
      <c r="M1253" s="26">
        <v>0</v>
      </c>
      <c r="N1253" s="12">
        <v>0.2</v>
      </c>
      <c r="O1253" s="27">
        <v>7</v>
      </c>
      <c r="P1253" s="14">
        <v>7</v>
      </c>
      <c r="Q1253" s="14">
        <v>0</v>
      </c>
      <c r="R1253" s="14">
        <v>0</v>
      </c>
      <c r="S1253" s="38" t="s">
        <v>4182</v>
      </c>
      <c r="T1253" s="38" t="s">
        <v>4176</v>
      </c>
      <c r="U1253" s="26" t="s">
        <v>35</v>
      </c>
      <c r="V1253" s="93"/>
    </row>
    <row r="1254" ht="87" customHeight="1" spans="1:22">
      <c r="A1254" s="11">
        <v>1250</v>
      </c>
      <c r="B1254" s="12" t="s">
        <v>4166</v>
      </c>
      <c r="C1254" s="12" t="s">
        <v>4167</v>
      </c>
      <c r="D1254" s="24" t="s">
        <v>27</v>
      </c>
      <c r="E1254" s="12" t="s">
        <v>28</v>
      </c>
      <c r="F1254" s="12" t="s">
        <v>49</v>
      </c>
      <c r="G1254" s="12">
        <v>2021.07</v>
      </c>
      <c r="H1254" s="13" t="s">
        <v>38</v>
      </c>
      <c r="I1254" s="12" t="s">
        <v>4183</v>
      </c>
      <c r="J1254" s="12" t="s">
        <v>4184</v>
      </c>
      <c r="K1254" s="14">
        <v>5.2</v>
      </c>
      <c r="L1254" s="14">
        <v>5</v>
      </c>
      <c r="M1254" s="26">
        <v>0</v>
      </c>
      <c r="N1254" s="12">
        <v>0.2</v>
      </c>
      <c r="O1254" s="27">
        <v>5</v>
      </c>
      <c r="P1254" s="14">
        <v>5</v>
      </c>
      <c r="Q1254" s="14">
        <v>0</v>
      </c>
      <c r="R1254" s="14">
        <v>0</v>
      </c>
      <c r="S1254" s="38" t="s">
        <v>4185</v>
      </c>
      <c r="T1254" s="38" t="s">
        <v>4176</v>
      </c>
      <c r="U1254" s="26" t="s">
        <v>35</v>
      </c>
      <c r="V1254" s="93"/>
    </row>
    <row r="1255" ht="87" customHeight="1" spans="1:22">
      <c r="A1255" s="11">
        <v>1251</v>
      </c>
      <c r="B1255" s="12" t="s">
        <v>4166</v>
      </c>
      <c r="C1255" s="12" t="s">
        <v>4167</v>
      </c>
      <c r="D1255" s="24" t="s">
        <v>27</v>
      </c>
      <c r="E1255" s="12" t="s">
        <v>69</v>
      </c>
      <c r="F1255" s="12" t="s">
        <v>49</v>
      </c>
      <c r="G1255" s="12">
        <v>2021.07</v>
      </c>
      <c r="H1255" s="13" t="s">
        <v>38</v>
      </c>
      <c r="I1255" s="12" t="s">
        <v>4186</v>
      </c>
      <c r="J1255" s="12" t="s">
        <v>4187</v>
      </c>
      <c r="K1255" s="14">
        <v>14</v>
      </c>
      <c r="L1255" s="14">
        <v>10</v>
      </c>
      <c r="M1255" s="26">
        <v>0</v>
      </c>
      <c r="N1255" s="12">
        <v>4</v>
      </c>
      <c r="O1255" s="27">
        <v>4</v>
      </c>
      <c r="P1255" s="14">
        <v>4</v>
      </c>
      <c r="Q1255" s="14">
        <v>0</v>
      </c>
      <c r="R1255" s="14">
        <v>0</v>
      </c>
      <c r="S1255" s="38" t="s">
        <v>4188</v>
      </c>
      <c r="T1255" s="38" t="s">
        <v>4176</v>
      </c>
      <c r="U1255" s="26" t="s">
        <v>35</v>
      </c>
      <c r="V1255" s="93"/>
    </row>
    <row r="1256" ht="87" customHeight="1" spans="1:22">
      <c r="A1256" s="11">
        <v>1252</v>
      </c>
      <c r="B1256" s="12" t="s">
        <v>4166</v>
      </c>
      <c r="C1256" s="12" t="s">
        <v>4167</v>
      </c>
      <c r="D1256" s="12" t="s">
        <v>60</v>
      </c>
      <c r="E1256" s="12" t="s">
        <v>4189</v>
      </c>
      <c r="F1256" s="12" t="s">
        <v>49</v>
      </c>
      <c r="G1256" s="14">
        <v>2021.09</v>
      </c>
      <c r="H1256" s="13">
        <v>2021.12</v>
      </c>
      <c r="I1256" s="12" t="s">
        <v>4190</v>
      </c>
      <c r="J1256" s="12" t="s">
        <v>4191</v>
      </c>
      <c r="K1256" s="14">
        <v>8.2</v>
      </c>
      <c r="L1256" s="14">
        <v>8</v>
      </c>
      <c r="M1256" s="26">
        <v>0</v>
      </c>
      <c r="N1256" s="12">
        <v>0.2</v>
      </c>
      <c r="O1256" s="27">
        <v>5</v>
      </c>
      <c r="P1256" s="14">
        <v>5</v>
      </c>
      <c r="Q1256" s="14">
        <v>0</v>
      </c>
      <c r="R1256" s="14">
        <v>0</v>
      </c>
      <c r="S1256" s="38" t="s">
        <v>4192</v>
      </c>
      <c r="T1256" s="38" t="s">
        <v>1222</v>
      </c>
      <c r="U1256" s="12" t="s">
        <v>67</v>
      </c>
      <c r="V1256" s="93"/>
    </row>
    <row r="1257" ht="87" customHeight="1" spans="1:22">
      <c r="A1257" s="11">
        <v>1253</v>
      </c>
      <c r="B1257" s="12" t="s">
        <v>4166</v>
      </c>
      <c r="C1257" s="12" t="s">
        <v>4167</v>
      </c>
      <c r="D1257" s="12" t="s">
        <v>60</v>
      </c>
      <c r="E1257" s="12" t="s">
        <v>4193</v>
      </c>
      <c r="F1257" s="12" t="s">
        <v>49</v>
      </c>
      <c r="G1257" s="14">
        <v>2021.09</v>
      </c>
      <c r="H1257" s="13">
        <v>2021.12</v>
      </c>
      <c r="I1257" s="12" t="s">
        <v>4194</v>
      </c>
      <c r="J1257" s="12" t="s">
        <v>4195</v>
      </c>
      <c r="K1257" s="14">
        <v>6.1</v>
      </c>
      <c r="L1257" s="14">
        <v>6</v>
      </c>
      <c r="M1257" s="26">
        <v>0</v>
      </c>
      <c r="N1257" s="12">
        <v>0.1</v>
      </c>
      <c r="O1257" s="27">
        <v>5</v>
      </c>
      <c r="P1257" s="14">
        <v>5</v>
      </c>
      <c r="Q1257" s="14">
        <v>0</v>
      </c>
      <c r="R1257" s="14">
        <v>0</v>
      </c>
      <c r="S1257" s="38" t="s">
        <v>1355</v>
      </c>
      <c r="T1257" s="38" t="s">
        <v>4196</v>
      </c>
      <c r="U1257" s="12" t="s">
        <v>67</v>
      </c>
      <c r="V1257" s="93"/>
    </row>
    <row r="1258" ht="87" customHeight="1" spans="1:22">
      <c r="A1258" s="11">
        <v>1254</v>
      </c>
      <c r="B1258" s="12" t="s">
        <v>4166</v>
      </c>
      <c r="C1258" s="12" t="s">
        <v>4197</v>
      </c>
      <c r="D1258" s="24" t="s">
        <v>27</v>
      </c>
      <c r="E1258" s="12" t="s">
        <v>69</v>
      </c>
      <c r="F1258" s="12" t="s">
        <v>49</v>
      </c>
      <c r="G1258" s="12">
        <v>2021.03</v>
      </c>
      <c r="H1258" s="13">
        <v>2021.06</v>
      </c>
      <c r="I1258" s="12" t="s">
        <v>4198</v>
      </c>
      <c r="J1258" s="12" t="s">
        <v>4199</v>
      </c>
      <c r="K1258" s="226">
        <v>5</v>
      </c>
      <c r="L1258" s="226">
        <v>5</v>
      </c>
      <c r="M1258" s="26">
        <v>0</v>
      </c>
      <c r="N1258" s="178" t="s">
        <v>4200</v>
      </c>
      <c r="O1258" s="27">
        <v>4</v>
      </c>
      <c r="P1258" s="226">
        <v>4</v>
      </c>
      <c r="Q1258" s="226">
        <v>0</v>
      </c>
      <c r="R1258" s="226">
        <v>0</v>
      </c>
      <c r="S1258" s="38" t="s">
        <v>4201</v>
      </c>
      <c r="T1258" s="38" t="s">
        <v>4176</v>
      </c>
      <c r="U1258" s="12" t="s">
        <v>35</v>
      </c>
      <c r="V1258" s="93"/>
    </row>
    <row r="1259" ht="87" customHeight="1" spans="1:22">
      <c r="A1259" s="11">
        <v>1255</v>
      </c>
      <c r="B1259" s="12" t="s">
        <v>4166</v>
      </c>
      <c r="C1259" s="12" t="s">
        <v>4197</v>
      </c>
      <c r="D1259" s="24" t="s">
        <v>27</v>
      </c>
      <c r="E1259" s="12" t="s">
        <v>69</v>
      </c>
      <c r="F1259" s="12" t="s">
        <v>49</v>
      </c>
      <c r="G1259" s="12">
        <v>2021.07</v>
      </c>
      <c r="H1259" s="13" t="s">
        <v>38</v>
      </c>
      <c r="I1259" s="12" t="s">
        <v>4202</v>
      </c>
      <c r="J1259" s="12" t="s">
        <v>4203</v>
      </c>
      <c r="K1259" s="14">
        <v>5.1</v>
      </c>
      <c r="L1259" s="14">
        <v>5</v>
      </c>
      <c r="M1259" s="26">
        <v>0</v>
      </c>
      <c r="N1259" s="12">
        <v>0.1</v>
      </c>
      <c r="O1259" s="27">
        <v>5</v>
      </c>
      <c r="P1259" s="14">
        <v>5</v>
      </c>
      <c r="Q1259" s="14">
        <v>0</v>
      </c>
      <c r="R1259" s="14">
        <v>0</v>
      </c>
      <c r="S1259" s="38" t="s">
        <v>4201</v>
      </c>
      <c r="T1259" s="38" t="s">
        <v>4176</v>
      </c>
      <c r="U1259" s="26" t="s">
        <v>35</v>
      </c>
      <c r="V1259" s="93"/>
    </row>
    <row r="1260" ht="87" customHeight="1" spans="1:22">
      <c r="A1260" s="11">
        <v>1256</v>
      </c>
      <c r="B1260" s="12" t="s">
        <v>4166</v>
      </c>
      <c r="C1260" s="12" t="s">
        <v>4197</v>
      </c>
      <c r="D1260" s="24" t="s">
        <v>27</v>
      </c>
      <c r="E1260" s="12" t="s">
        <v>4172</v>
      </c>
      <c r="F1260" s="12" t="s">
        <v>49</v>
      </c>
      <c r="G1260" s="12">
        <v>2021.07</v>
      </c>
      <c r="H1260" s="13" t="s">
        <v>38</v>
      </c>
      <c r="I1260" s="12" t="s">
        <v>4204</v>
      </c>
      <c r="J1260" s="12" t="s">
        <v>4205</v>
      </c>
      <c r="K1260" s="14">
        <v>5.1</v>
      </c>
      <c r="L1260" s="14">
        <v>5</v>
      </c>
      <c r="M1260" s="26">
        <v>0</v>
      </c>
      <c r="N1260" s="12">
        <v>0.1</v>
      </c>
      <c r="O1260" s="27">
        <v>4</v>
      </c>
      <c r="P1260" s="14">
        <v>4</v>
      </c>
      <c r="Q1260" s="14">
        <v>0</v>
      </c>
      <c r="R1260" s="14">
        <v>0</v>
      </c>
      <c r="S1260" s="38" t="s">
        <v>4206</v>
      </c>
      <c r="T1260" s="38" t="s">
        <v>4176</v>
      </c>
      <c r="U1260" s="26" t="s">
        <v>35</v>
      </c>
      <c r="V1260" s="93"/>
    </row>
    <row r="1261" ht="87" customHeight="1" spans="1:22">
      <c r="A1261" s="11">
        <v>1257</v>
      </c>
      <c r="B1261" s="12" t="s">
        <v>4166</v>
      </c>
      <c r="C1261" s="12" t="s">
        <v>4197</v>
      </c>
      <c r="D1261" s="24" t="s">
        <v>27</v>
      </c>
      <c r="E1261" s="12" t="s">
        <v>4172</v>
      </c>
      <c r="F1261" s="12" t="s">
        <v>49</v>
      </c>
      <c r="G1261" s="12">
        <v>2021.07</v>
      </c>
      <c r="H1261" s="13" t="s">
        <v>38</v>
      </c>
      <c r="I1261" s="12" t="s">
        <v>4207</v>
      </c>
      <c r="J1261" s="12" t="s">
        <v>4208</v>
      </c>
      <c r="K1261" s="14">
        <v>5.2</v>
      </c>
      <c r="L1261" s="14">
        <v>5</v>
      </c>
      <c r="M1261" s="26">
        <v>0</v>
      </c>
      <c r="N1261" s="12">
        <v>0.2</v>
      </c>
      <c r="O1261" s="27">
        <v>5</v>
      </c>
      <c r="P1261" s="14">
        <v>5</v>
      </c>
      <c r="Q1261" s="14">
        <v>0</v>
      </c>
      <c r="R1261" s="14">
        <v>0</v>
      </c>
      <c r="S1261" s="38" t="s">
        <v>4209</v>
      </c>
      <c r="T1261" s="38" t="s">
        <v>4176</v>
      </c>
      <c r="U1261" s="26" t="s">
        <v>35</v>
      </c>
      <c r="V1261" s="93"/>
    </row>
    <row r="1262" ht="87" customHeight="1" spans="1:22">
      <c r="A1262" s="11">
        <v>1258</v>
      </c>
      <c r="B1262" s="12" t="s">
        <v>4166</v>
      </c>
      <c r="C1262" s="12" t="s">
        <v>4197</v>
      </c>
      <c r="D1262" s="24" t="s">
        <v>60</v>
      </c>
      <c r="E1262" s="24" t="s">
        <v>4210</v>
      </c>
      <c r="F1262" s="16" t="s">
        <v>49</v>
      </c>
      <c r="G1262" s="12">
        <v>2021.09</v>
      </c>
      <c r="H1262" s="13" t="s">
        <v>185</v>
      </c>
      <c r="I1262" s="12" t="s">
        <v>4211</v>
      </c>
      <c r="J1262" s="12" t="s">
        <v>4212</v>
      </c>
      <c r="K1262" s="14">
        <v>5.1</v>
      </c>
      <c r="L1262" s="14">
        <v>5</v>
      </c>
      <c r="M1262" s="26">
        <v>0</v>
      </c>
      <c r="N1262" s="12">
        <v>0.1</v>
      </c>
      <c r="O1262" s="27">
        <v>4</v>
      </c>
      <c r="P1262" s="14">
        <v>4</v>
      </c>
      <c r="Q1262" s="14">
        <v>0</v>
      </c>
      <c r="R1262" s="14">
        <v>0</v>
      </c>
      <c r="S1262" s="55" t="s">
        <v>4213</v>
      </c>
      <c r="T1262" s="55" t="s">
        <v>4176</v>
      </c>
      <c r="U1262" s="16" t="s">
        <v>67</v>
      </c>
      <c r="V1262" s="93"/>
    </row>
    <row r="1263" ht="87" customHeight="1" spans="1:22">
      <c r="A1263" s="11">
        <v>1259</v>
      </c>
      <c r="B1263" s="12" t="s">
        <v>4166</v>
      </c>
      <c r="C1263" s="12" t="s">
        <v>4214</v>
      </c>
      <c r="D1263" s="221" t="s">
        <v>60</v>
      </c>
      <c r="E1263" s="12" t="s">
        <v>4003</v>
      </c>
      <c r="F1263" s="12" t="s">
        <v>49</v>
      </c>
      <c r="G1263" s="14">
        <v>2021.09</v>
      </c>
      <c r="H1263" s="13">
        <v>2021.11</v>
      </c>
      <c r="I1263" s="12" t="s">
        <v>4215</v>
      </c>
      <c r="J1263" s="12" t="s">
        <v>4216</v>
      </c>
      <c r="K1263" s="14">
        <v>8.3</v>
      </c>
      <c r="L1263" s="14">
        <v>8</v>
      </c>
      <c r="M1263" s="26">
        <v>0</v>
      </c>
      <c r="N1263" s="12">
        <v>0.3</v>
      </c>
      <c r="O1263" s="27">
        <v>7</v>
      </c>
      <c r="P1263" s="14">
        <v>7</v>
      </c>
      <c r="Q1263" s="14">
        <v>0</v>
      </c>
      <c r="R1263" s="14">
        <v>0</v>
      </c>
      <c r="S1263" s="38" t="s">
        <v>4217</v>
      </c>
      <c r="T1263" s="38" t="s">
        <v>4007</v>
      </c>
      <c r="U1263" s="16" t="s">
        <v>67</v>
      </c>
      <c r="V1263" s="93"/>
    </row>
    <row r="1264" ht="87" customHeight="1" spans="1:22">
      <c r="A1264" s="11">
        <v>1260</v>
      </c>
      <c r="B1264" s="12" t="s">
        <v>4166</v>
      </c>
      <c r="C1264" s="12" t="s">
        <v>4214</v>
      </c>
      <c r="D1264" s="12" t="s">
        <v>60</v>
      </c>
      <c r="E1264" s="12" t="s">
        <v>4218</v>
      </c>
      <c r="F1264" s="12" t="s">
        <v>49</v>
      </c>
      <c r="G1264" s="12">
        <v>2021.09</v>
      </c>
      <c r="H1264" s="13">
        <v>2021.11</v>
      </c>
      <c r="I1264" s="12" t="s">
        <v>4219</v>
      </c>
      <c r="J1264" s="12" t="s">
        <v>4220</v>
      </c>
      <c r="K1264" s="14">
        <v>6.2</v>
      </c>
      <c r="L1264" s="14">
        <v>6</v>
      </c>
      <c r="M1264" s="26">
        <v>0</v>
      </c>
      <c r="N1264" s="12">
        <v>0.2</v>
      </c>
      <c r="O1264" s="27">
        <v>6</v>
      </c>
      <c r="P1264" s="14">
        <v>6</v>
      </c>
      <c r="Q1264" s="14">
        <v>0</v>
      </c>
      <c r="R1264" s="14">
        <v>0</v>
      </c>
      <c r="S1264" s="38" t="s">
        <v>4221</v>
      </c>
      <c r="T1264" s="38" t="s">
        <v>752</v>
      </c>
      <c r="U1264" s="16" t="s">
        <v>67</v>
      </c>
      <c r="V1264" s="93"/>
    </row>
    <row r="1265" ht="87" customHeight="1" spans="1:22">
      <c r="A1265" s="11">
        <v>1261</v>
      </c>
      <c r="B1265" s="12" t="s">
        <v>4166</v>
      </c>
      <c r="C1265" s="12" t="s">
        <v>4214</v>
      </c>
      <c r="D1265" s="24" t="s">
        <v>27</v>
      </c>
      <c r="E1265" s="12" t="s">
        <v>4172</v>
      </c>
      <c r="F1265" s="12" t="s">
        <v>49</v>
      </c>
      <c r="G1265" s="12">
        <v>2021.03</v>
      </c>
      <c r="H1265" s="13">
        <v>2021.06</v>
      </c>
      <c r="I1265" s="12" t="s">
        <v>4222</v>
      </c>
      <c r="J1265" s="188" t="s">
        <v>4223</v>
      </c>
      <c r="K1265" s="181">
        <v>5</v>
      </c>
      <c r="L1265" s="14">
        <v>5</v>
      </c>
      <c r="M1265" s="26">
        <v>0</v>
      </c>
      <c r="N1265" s="12">
        <v>0</v>
      </c>
      <c r="O1265" s="27">
        <v>11</v>
      </c>
      <c r="P1265" s="181">
        <v>11</v>
      </c>
      <c r="Q1265" s="181">
        <v>0</v>
      </c>
      <c r="R1265" s="181">
        <v>0</v>
      </c>
      <c r="S1265" s="38" t="s">
        <v>4175</v>
      </c>
      <c r="T1265" s="38" t="s">
        <v>4176</v>
      </c>
      <c r="U1265" s="12" t="s">
        <v>35</v>
      </c>
      <c r="V1265" s="93"/>
    </row>
    <row r="1266" ht="87" customHeight="1" spans="1:22">
      <c r="A1266" s="11">
        <v>1262</v>
      </c>
      <c r="B1266" s="12" t="s">
        <v>4166</v>
      </c>
      <c r="C1266" s="222" t="s">
        <v>4214</v>
      </c>
      <c r="D1266" s="24" t="s">
        <v>27</v>
      </c>
      <c r="E1266" s="12" t="s">
        <v>1719</v>
      </c>
      <c r="F1266" s="12" t="s">
        <v>49</v>
      </c>
      <c r="G1266" s="12">
        <v>2021.07</v>
      </c>
      <c r="H1266" s="13" t="s">
        <v>38</v>
      </c>
      <c r="I1266" s="12" t="s">
        <v>4224</v>
      </c>
      <c r="J1266" s="12" t="s">
        <v>4225</v>
      </c>
      <c r="K1266" s="19">
        <v>5.1</v>
      </c>
      <c r="L1266" s="19">
        <v>5</v>
      </c>
      <c r="M1266" s="26">
        <v>0</v>
      </c>
      <c r="N1266" s="12">
        <v>0.1</v>
      </c>
      <c r="O1266" s="27">
        <v>8</v>
      </c>
      <c r="P1266" s="19">
        <v>8</v>
      </c>
      <c r="Q1266" s="19">
        <v>0</v>
      </c>
      <c r="R1266" s="19">
        <v>0</v>
      </c>
      <c r="S1266" s="38" t="s">
        <v>4226</v>
      </c>
      <c r="T1266" s="38" t="s">
        <v>4176</v>
      </c>
      <c r="U1266" s="26" t="s">
        <v>35</v>
      </c>
      <c r="V1266" s="93"/>
    </row>
    <row r="1267" ht="87" customHeight="1" spans="1:22">
      <c r="A1267" s="11">
        <v>1263</v>
      </c>
      <c r="B1267" s="12" t="s">
        <v>4166</v>
      </c>
      <c r="C1267" s="12" t="s">
        <v>4214</v>
      </c>
      <c r="D1267" s="24" t="s">
        <v>27</v>
      </c>
      <c r="E1267" s="12" t="s">
        <v>4172</v>
      </c>
      <c r="F1267" s="12" t="s">
        <v>49</v>
      </c>
      <c r="G1267" s="12">
        <v>2021.07</v>
      </c>
      <c r="H1267" s="13" t="s">
        <v>38</v>
      </c>
      <c r="I1267" s="12" t="s">
        <v>4227</v>
      </c>
      <c r="J1267" s="12" t="s">
        <v>4228</v>
      </c>
      <c r="K1267" s="14">
        <v>6.2</v>
      </c>
      <c r="L1267" s="14">
        <v>6</v>
      </c>
      <c r="M1267" s="26">
        <v>0</v>
      </c>
      <c r="N1267" s="12">
        <v>0.2</v>
      </c>
      <c r="O1267" s="27">
        <v>5</v>
      </c>
      <c r="P1267" s="14">
        <v>5</v>
      </c>
      <c r="Q1267" s="14">
        <v>0</v>
      </c>
      <c r="R1267" s="14">
        <v>0</v>
      </c>
      <c r="S1267" s="38" t="s">
        <v>4175</v>
      </c>
      <c r="T1267" s="38" t="s">
        <v>4176</v>
      </c>
      <c r="U1267" s="26" t="s">
        <v>35</v>
      </c>
      <c r="V1267" s="93"/>
    </row>
    <row r="1268" ht="87" customHeight="1" spans="1:22">
      <c r="A1268" s="11">
        <v>1264</v>
      </c>
      <c r="B1268" s="12" t="s">
        <v>4166</v>
      </c>
      <c r="C1268" s="12" t="s">
        <v>4214</v>
      </c>
      <c r="D1268" s="24" t="s">
        <v>27</v>
      </c>
      <c r="E1268" s="12" t="s">
        <v>4172</v>
      </c>
      <c r="F1268" s="12" t="s">
        <v>49</v>
      </c>
      <c r="G1268" s="12">
        <v>2021.07</v>
      </c>
      <c r="H1268" s="13" t="s">
        <v>38</v>
      </c>
      <c r="I1268" s="12" t="s">
        <v>4229</v>
      </c>
      <c r="J1268" s="12" t="s">
        <v>4230</v>
      </c>
      <c r="K1268" s="14">
        <v>6.2</v>
      </c>
      <c r="L1268" s="14">
        <v>6</v>
      </c>
      <c r="M1268" s="26">
        <v>0</v>
      </c>
      <c r="N1268" s="12">
        <v>0.2</v>
      </c>
      <c r="O1268" s="27">
        <v>5</v>
      </c>
      <c r="P1268" s="14">
        <v>5</v>
      </c>
      <c r="Q1268" s="14">
        <v>0</v>
      </c>
      <c r="R1268" s="14">
        <v>0</v>
      </c>
      <c r="S1268" s="38" t="s">
        <v>4175</v>
      </c>
      <c r="T1268" s="38" t="s">
        <v>4176</v>
      </c>
      <c r="U1268" s="26" t="s">
        <v>35</v>
      </c>
      <c r="V1268" s="93"/>
    </row>
    <row r="1269" ht="87" customHeight="1" spans="1:22">
      <c r="A1269" s="11">
        <v>1265</v>
      </c>
      <c r="B1269" s="12" t="s">
        <v>4166</v>
      </c>
      <c r="C1269" s="12" t="s">
        <v>4231</v>
      </c>
      <c r="D1269" s="24" t="s">
        <v>27</v>
      </c>
      <c r="E1269" s="12" t="s">
        <v>69</v>
      </c>
      <c r="F1269" s="12" t="s">
        <v>54</v>
      </c>
      <c r="G1269" s="12">
        <v>2021.03</v>
      </c>
      <c r="H1269" s="13">
        <v>2021.06</v>
      </c>
      <c r="I1269" s="12" t="s">
        <v>4232</v>
      </c>
      <c r="J1269" s="12" t="s">
        <v>4233</v>
      </c>
      <c r="K1269" s="14">
        <v>8.7</v>
      </c>
      <c r="L1269" s="14">
        <v>5</v>
      </c>
      <c r="M1269" s="26">
        <v>0</v>
      </c>
      <c r="N1269" s="12">
        <v>3.7</v>
      </c>
      <c r="O1269" s="27">
        <v>8</v>
      </c>
      <c r="P1269" s="14">
        <v>8</v>
      </c>
      <c r="Q1269" s="14">
        <v>0</v>
      </c>
      <c r="R1269" s="14">
        <v>0</v>
      </c>
      <c r="S1269" s="38" t="s">
        <v>4188</v>
      </c>
      <c r="T1269" s="38" t="s">
        <v>4176</v>
      </c>
      <c r="U1269" s="12" t="s">
        <v>35</v>
      </c>
      <c r="V1269" s="93"/>
    </row>
    <row r="1270" ht="87" customHeight="1" spans="1:22">
      <c r="A1270" s="11">
        <v>1266</v>
      </c>
      <c r="B1270" s="12" t="s">
        <v>4166</v>
      </c>
      <c r="C1270" s="12" t="s">
        <v>4231</v>
      </c>
      <c r="D1270" s="24" t="s">
        <v>27</v>
      </c>
      <c r="E1270" s="12" t="s">
        <v>4234</v>
      </c>
      <c r="F1270" s="12" t="s">
        <v>54</v>
      </c>
      <c r="G1270" s="12">
        <v>2021.07</v>
      </c>
      <c r="H1270" s="13" t="s">
        <v>38</v>
      </c>
      <c r="I1270" s="12" t="s">
        <v>4235</v>
      </c>
      <c r="J1270" s="12" t="s">
        <v>4236</v>
      </c>
      <c r="K1270" s="14">
        <v>10.1</v>
      </c>
      <c r="L1270" s="14">
        <v>10</v>
      </c>
      <c r="M1270" s="26">
        <v>0</v>
      </c>
      <c r="N1270" s="12">
        <v>0.1</v>
      </c>
      <c r="O1270" s="27">
        <v>11</v>
      </c>
      <c r="P1270" s="14">
        <v>11</v>
      </c>
      <c r="Q1270" s="14">
        <v>0</v>
      </c>
      <c r="R1270" s="14">
        <v>0</v>
      </c>
      <c r="S1270" s="38" t="s">
        <v>4237</v>
      </c>
      <c r="T1270" s="38" t="s">
        <v>4176</v>
      </c>
      <c r="U1270" s="26" t="s">
        <v>35</v>
      </c>
      <c r="V1270" s="93"/>
    </row>
    <row r="1271" ht="87" customHeight="1" spans="1:22">
      <c r="A1271" s="11">
        <v>1267</v>
      </c>
      <c r="B1271" s="12" t="s">
        <v>4166</v>
      </c>
      <c r="C1271" s="12" t="s">
        <v>4231</v>
      </c>
      <c r="D1271" s="24" t="s">
        <v>27</v>
      </c>
      <c r="E1271" s="12" t="s">
        <v>69</v>
      </c>
      <c r="F1271" s="12" t="s">
        <v>49</v>
      </c>
      <c r="G1271" s="12">
        <v>2021.07</v>
      </c>
      <c r="H1271" s="13" t="s">
        <v>38</v>
      </c>
      <c r="I1271" s="12" t="s">
        <v>4238</v>
      </c>
      <c r="J1271" s="12" t="s">
        <v>4239</v>
      </c>
      <c r="K1271" s="14">
        <v>10.5</v>
      </c>
      <c r="L1271" s="14">
        <v>10</v>
      </c>
      <c r="M1271" s="26">
        <v>0</v>
      </c>
      <c r="N1271" s="12">
        <v>0.5</v>
      </c>
      <c r="O1271" s="27">
        <v>6</v>
      </c>
      <c r="P1271" s="14">
        <v>6</v>
      </c>
      <c r="Q1271" s="14">
        <v>0</v>
      </c>
      <c r="R1271" s="14">
        <v>0</v>
      </c>
      <c r="S1271" s="38" t="s">
        <v>4188</v>
      </c>
      <c r="T1271" s="38" t="s">
        <v>4176</v>
      </c>
      <c r="U1271" s="26" t="s">
        <v>35</v>
      </c>
      <c r="V1271" s="93"/>
    </row>
    <row r="1272" ht="87" customHeight="1" spans="1:22">
      <c r="A1272" s="11">
        <v>1268</v>
      </c>
      <c r="B1272" s="12" t="s">
        <v>4166</v>
      </c>
      <c r="C1272" s="12" t="s">
        <v>4231</v>
      </c>
      <c r="D1272" s="12" t="s">
        <v>60</v>
      </c>
      <c r="E1272" s="12" t="s">
        <v>4193</v>
      </c>
      <c r="F1272" s="12" t="s">
        <v>49</v>
      </c>
      <c r="G1272" s="14">
        <v>2021.09</v>
      </c>
      <c r="H1272" s="13">
        <v>2021.12</v>
      </c>
      <c r="I1272" s="12" t="s">
        <v>4240</v>
      </c>
      <c r="J1272" s="12" t="s">
        <v>4241</v>
      </c>
      <c r="K1272" s="14">
        <v>5.5</v>
      </c>
      <c r="L1272" s="14">
        <v>5</v>
      </c>
      <c r="M1272" s="26">
        <v>0</v>
      </c>
      <c r="N1272" s="12">
        <v>0.5</v>
      </c>
      <c r="O1272" s="27">
        <v>10</v>
      </c>
      <c r="P1272" s="14">
        <v>10</v>
      </c>
      <c r="Q1272" s="14">
        <v>0</v>
      </c>
      <c r="R1272" s="14">
        <v>0</v>
      </c>
      <c r="S1272" s="38" t="s">
        <v>4242</v>
      </c>
      <c r="T1272" s="38" t="s">
        <v>4243</v>
      </c>
      <c r="U1272" s="12" t="s">
        <v>67</v>
      </c>
      <c r="V1272" s="93"/>
    </row>
    <row r="1273" ht="87" customHeight="1" spans="1:22">
      <c r="A1273" s="11">
        <v>1269</v>
      </c>
      <c r="B1273" s="12" t="s">
        <v>4166</v>
      </c>
      <c r="C1273" s="12" t="s">
        <v>4231</v>
      </c>
      <c r="D1273" s="12" t="s">
        <v>60</v>
      </c>
      <c r="E1273" s="12" t="s">
        <v>4244</v>
      </c>
      <c r="F1273" s="12" t="s">
        <v>37</v>
      </c>
      <c r="G1273" s="14">
        <v>2021.09</v>
      </c>
      <c r="H1273" s="13">
        <v>2021.11</v>
      </c>
      <c r="I1273" s="12" t="s">
        <v>4245</v>
      </c>
      <c r="J1273" s="12" t="s">
        <v>4246</v>
      </c>
      <c r="K1273" s="14">
        <v>6</v>
      </c>
      <c r="L1273" s="14">
        <v>5</v>
      </c>
      <c r="M1273" s="26">
        <v>0</v>
      </c>
      <c r="N1273" s="12">
        <v>1</v>
      </c>
      <c r="O1273" s="27">
        <v>4</v>
      </c>
      <c r="P1273" s="14">
        <v>4</v>
      </c>
      <c r="Q1273" s="14">
        <v>0</v>
      </c>
      <c r="R1273" s="14">
        <v>0</v>
      </c>
      <c r="S1273" s="38" t="s">
        <v>4247</v>
      </c>
      <c r="T1273" s="38" t="s">
        <v>4248</v>
      </c>
      <c r="U1273" s="12" t="s">
        <v>67</v>
      </c>
      <c r="V1273" s="93"/>
    </row>
    <row r="1274" ht="87" customHeight="1" spans="1:22">
      <c r="A1274" s="11">
        <v>1270</v>
      </c>
      <c r="B1274" s="12" t="s">
        <v>4166</v>
      </c>
      <c r="C1274" s="12" t="s">
        <v>4249</v>
      </c>
      <c r="D1274" s="24" t="s">
        <v>27</v>
      </c>
      <c r="E1274" s="12" t="s">
        <v>69</v>
      </c>
      <c r="F1274" s="12" t="s">
        <v>49</v>
      </c>
      <c r="G1274" s="12">
        <v>2021.03</v>
      </c>
      <c r="H1274" s="13">
        <v>2021.06</v>
      </c>
      <c r="I1274" s="12" t="s">
        <v>4250</v>
      </c>
      <c r="J1274" s="12" t="s">
        <v>4251</v>
      </c>
      <c r="K1274" s="43">
        <v>6</v>
      </c>
      <c r="L1274" s="43">
        <v>6</v>
      </c>
      <c r="M1274" s="26">
        <v>0</v>
      </c>
      <c r="N1274" s="41">
        <v>0</v>
      </c>
      <c r="O1274" s="27">
        <v>6</v>
      </c>
      <c r="P1274" s="43">
        <v>6</v>
      </c>
      <c r="Q1274" s="43">
        <v>0</v>
      </c>
      <c r="R1274" s="43">
        <v>0</v>
      </c>
      <c r="S1274" s="38" t="s">
        <v>4252</v>
      </c>
      <c r="T1274" s="38" t="s">
        <v>4176</v>
      </c>
      <c r="U1274" s="12" t="s">
        <v>35</v>
      </c>
      <c r="V1274" s="93"/>
    </row>
    <row r="1275" ht="87" customHeight="1" spans="1:22">
      <c r="A1275" s="11">
        <v>1271</v>
      </c>
      <c r="B1275" s="12" t="s">
        <v>4166</v>
      </c>
      <c r="C1275" s="12" t="s">
        <v>4249</v>
      </c>
      <c r="D1275" s="24" t="s">
        <v>27</v>
      </c>
      <c r="E1275" s="12" t="s">
        <v>4172</v>
      </c>
      <c r="F1275" s="12" t="s">
        <v>49</v>
      </c>
      <c r="G1275" s="12">
        <v>2021.07</v>
      </c>
      <c r="H1275" s="13" t="s">
        <v>38</v>
      </c>
      <c r="I1275" s="12" t="s">
        <v>4253</v>
      </c>
      <c r="J1275" s="12" t="s">
        <v>4254</v>
      </c>
      <c r="K1275" s="14">
        <v>7.1</v>
      </c>
      <c r="L1275" s="14">
        <v>7</v>
      </c>
      <c r="M1275" s="26">
        <v>0</v>
      </c>
      <c r="N1275" s="12">
        <v>0.1</v>
      </c>
      <c r="O1275" s="27">
        <v>5</v>
      </c>
      <c r="P1275" s="14">
        <v>5</v>
      </c>
      <c r="Q1275" s="14">
        <v>0</v>
      </c>
      <c r="R1275" s="14">
        <v>0</v>
      </c>
      <c r="S1275" s="38" t="s">
        <v>4255</v>
      </c>
      <c r="T1275" s="38" t="s">
        <v>4176</v>
      </c>
      <c r="U1275" s="26" t="s">
        <v>35</v>
      </c>
      <c r="V1275" s="93"/>
    </row>
    <row r="1276" ht="87" customHeight="1" spans="1:22">
      <c r="A1276" s="11">
        <v>1272</v>
      </c>
      <c r="B1276" s="12" t="s">
        <v>4166</v>
      </c>
      <c r="C1276" s="12" t="s">
        <v>4249</v>
      </c>
      <c r="D1276" s="24" t="s">
        <v>27</v>
      </c>
      <c r="E1276" s="12" t="s">
        <v>4172</v>
      </c>
      <c r="F1276" s="12" t="s">
        <v>49</v>
      </c>
      <c r="G1276" s="12">
        <v>2021.07</v>
      </c>
      <c r="H1276" s="13" t="s">
        <v>38</v>
      </c>
      <c r="I1276" s="12" t="s">
        <v>4256</v>
      </c>
      <c r="J1276" s="12" t="s">
        <v>4257</v>
      </c>
      <c r="K1276" s="14">
        <v>7.1</v>
      </c>
      <c r="L1276" s="14">
        <v>7</v>
      </c>
      <c r="M1276" s="26">
        <v>0</v>
      </c>
      <c r="N1276" s="12">
        <v>0.1</v>
      </c>
      <c r="O1276" s="27">
        <v>5</v>
      </c>
      <c r="P1276" s="14">
        <v>5</v>
      </c>
      <c r="Q1276" s="14">
        <v>0</v>
      </c>
      <c r="R1276" s="14">
        <v>0</v>
      </c>
      <c r="S1276" s="38" t="s">
        <v>4255</v>
      </c>
      <c r="T1276" s="38" t="s">
        <v>4176</v>
      </c>
      <c r="U1276" s="26" t="s">
        <v>35</v>
      </c>
      <c r="V1276" s="93"/>
    </row>
    <row r="1277" ht="87" customHeight="1" spans="1:22">
      <c r="A1277" s="11">
        <v>1273</v>
      </c>
      <c r="B1277" s="12" t="s">
        <v>4166</v>
      </c>
      <c r="C1277" s="12" t="s">
        <v>4249</v>
      </c>
      <c r="D1277" s="24" t="s">
        <v>27</v>
      </c>
      <c r="E1277" s="12" t="s">
        <v>28</v>
      </c>
      <c r="F1277" s="12" t="s">
        <v>49</v>
      </c>
      <c r="G1277" s="12">
        <v>2021.07</v>
      </c>
      <c r="H1277" s="13" t="s">
        <v>38</v>
      </c>
      <c r="I1277" s="12" t="s">
        <v>4258</v>
      </c>
      <c r="J1277" s="12" t="s">
        <v>4259</v>
      </c>
      <c r="K1277" s="14">
        <v>6.1</v>
      </c>
      <c r="L1277" s="14">
        <v>6</v>
      </c>
      <c r="M1277" s="26">
        <v>0</v>
      </c>
      <c r="N1277" s="12">
        <v>0.1</v>
      </c>
      <c r="O1277" s="27">
        <v>5</v>
      </c>
      <c r="P1277" s="14">
        <v>5</v>
      </c>
      <c r="Q1277" s="14">
        <v>0</v>
      </c>
      <c r="R1277" s="14">
        <v>0</v>
      </c>
      <c r="S1277" s="38" t="s">
        <v>4185</v>
      </c>
      <c r="T1277" s="38" t="s">
        <v>4176</v>
      </c>
      <c r="U1277" s="26" t="s">
        <v>35</v>
      </c>
      <c r="V1277" s="93"/>
    </row>
    <row r="1278" ht="87" customHeight="1" spans="1:22">
      <c r="A1278" s="11">
        <v>1274</v>
      </c>
      <c r="B1278" s="12" t="s">
        <v>4166</v>
      </c>
      <c r="C1278" s="12" t="s">
        <v>4249</v>
      </c>
      <c r="D1278" s="12" t="s">
        <v>60</v>
      </c>
      <c r="E1278" s="49" t="s">
        <v>2767</v>
      </c>
      <c r="F1278" s="12" t="s">
        <v>49</v>
      </c>
      <c r="G1278" s="14">
        <v>2021.09</v>
      </c>
      <c r="H1278" s="13">
        <v>2021.12</v>
      </c>
      <c r="I1278" s="12" t="s">
        <v>4260</v>
      </c>
      <c r="J1278" s="12" t="s">
        <v>4261</v>
      </c>
      <c r="K1278" s="14">
        <v>10.2</v>
      </c>
      <c r="L1278" s="14">
        <v>10</v>
      </c>
      <c r="M1278" s="26">
        <v>0</v>
      </c>
      <c r="N1278" s="12">
        <v>0.2</v>
      </c>
      <c r="O1278" s="27">
        <v>5</v>
      </c>
      <c r="P1278" s="14">
        <v>5</v>
      </c>
      <c r="Q1278" s="14">
        <v>0</v>
      </c>
      <c r="R1278" s="14">
        <v>0</v>
      </c>
      <c r="S1278" s="38" t="s">
        <v>4262</v>
      </c>
      <c r="T1278" s="38" t="s">
        <v>73</v>
      </c>
      <c r="U1278" s="12" t="s">
        <v>67</v>
      </c>
      <c r="V1278" s="93"/>
    </row>
    <row r="1279" ht="87" customHeight="1" spans="1:22">
      <c r="A1279" s="11">
        <v>1275</v>
      </c>
      <c r="B1279" s="12" t="s">
        <v>4166</v>
      </c>
      <c r="C1279" s="12" t="s">
        <v>4249</v>
      </c>
      <c r="D1279" s="12" t="s">
        <v>60</v>
      </c>
      <c r="E1279" s="12" t="s">
        <v>4263</v>
      </c>
      <c r="F1279" s="12" t="s">
        <v>49</v>
      </c>
      <c r="G1279" s="14">
        <v>2021.09</v>
      </c>
      <c r="H1279" s="13">
        <v>2021.12</v>
      </c>
      <c r="I1279" s="12" t="s">
        <v>4264</v>
      </c>
      <c r="J1279" s="12" t="s">
        <v>4265</v>
      </c>
      <c r="K1279" s="14">
        <v>8.1</v>
      </c>
      <c r="L1279" s="14">
        <v>8</v>
      </c>
      <c r="M1279" s="26">
        <v>0</v>
      </c>
      <c r="N1279" s="12">
        <v>0.1</v>
      </c>
      <c r="O1279" s="27">
        <v>5</v>
      </c>
      <c r="P1279" s="14">
        <v>5</v>
      </c>
      <c r="Q1279" s="14">
        <v>0</v>
      </c>
      <c r="R1279" s="14">
        <v>0</v>
      </c>
      <c r="S1279" s="38" t="s">
        <v>3844</v>
      </c>
      <c r="T1279" s="38" t="s">
        <v>73</v>
      </c>
      <c r="U1279" s="12" t="s">
        <v>67</v>
      </c>
      <c r="V1279" s="93"/>
    </row>
    <row r="1280" ht="87" customHeight="1" spans="1:22">
      <c r="A1280" s="11">
        <v>1276</v>
      </c>
      <c r="B1280" s="12" t="s">
        <v>4166</v>
      </c>
      <c r="C1280" s="12" t="s">
        <v>4266</v>
      </c>
      <c r="D1280" s="24" t="s">
        <v>27</v>
      </c>
      <c r="E1280" s="12" t="s">
        <v>28</v>
      </c>
      <c r="F1280" s="12" t="s">
        <v>49</v>
      </c>
      <c r="G1280" s="12">
        <v>2021.03</v>
      </c>
      <c r="H1280" s="13">
        <v>2021.06</v>
      </c>
      <c r="I1280" s="12" t="s">
        <v>4267</v>
      </c>
      <c r="J1280" s="188" t="s">
        <v>4268</v>
      </c>
      <c r="K1280" s="181">
        <v>8</v>
      </c>
      <c r="L1280" s="181">
        <v>6</v>
      </c>
      <c r="M1280" s="26">
        <v>0</v>
      </c>
      <c r="N1280" s="173">
        <v>2</v>
      </c>
      <c r="O1280" s="27">
        <v>12</v>
      </c>
      <c r="P1280" s="181">
        <v>12</v>
      </c>
      <c r="Q1280" s="181">
        <v>0</v>
      </c>
      <c r="R1280" s="181">
        <v>0</v>
      </c>
      <c r="S1280" s="38" t="s">
        <v>4185</v>
      </c>
      <c r="T1280" s="38" t="s">
        <v>4176</v>
      </c>
      <c r="U1280" s="12" t="s">
        <v>35</v>
      </c>
      <c r="V1280" s="93"/>
    </row>
    <row r="1281" ht="87" customHeight="1" spans="1:22">
      <c r="A1281" s="11">
        <v>1277</v>
      </c>
      <c r="B1281" s="12" t="s">
        <v>4166</v>
      </c>
      <c r="C1281" s="12" t="s">
        <v>4266</v>
      </c>
      <c r="D1281" s="24" t="s">
        <v>27</v>
      </c>
      <c r="E1281" s="12" t="s">
        <v>28</v>
      </c>
      <c r="F1281" s="12" t="s">
        <v>49</v>
      </c>
      <c r="G1281" s="12">
        <v>2021.07</v>
      </c>
      <c r="H1281" s="13" t="s">
        <v>38</v>
      </c>
      <c r="I1281" s="12" t="s">
        <v>4269</v>
      </c>
      <c r="J1281" s="12" t="s">
        <v>4270</v>
      </c>
      <c r="K1281" s="14">
        <v>10.2</v>
      </c>
      <c r="L1281" s="14">
        <v>10</v>
      </c>
      <c r="M1281" s="26">
        <v>0</v>
      </c>
      <c r="N1281" s="12">
        <v>0.2</v>
      </c>
      <c r="O1281" s="27">
        <v>15</v>
      </c>
      <c r="P1281" s="14">
        <v>15</v>
      </c>
      <c r="Q1281" s="14">
        <v>0</v>
      </c>
      <c r="R1281" s="14">
        <v>0</v>
      </c>
      <c r="S1281" s="38" t="s">
        <v>4185</v>
      </c>
      <c r="T1281" s="38" t="s">
        <v>4176</v>
      </c>
      <c r="U1281" s="26" t="s">
        <v>35</v>
      </c>
      <c r="V1281" s="93"/>
    </row>
    <row r="1282" ht="87" customHeight="1" spans="1:22">
      <c r="A1282" s="11">
        <v>1278</v>
      </c>
      <c r="B1282" s="12" t="s">
        <v>4166</v>
      </c>
      <c r="C1282" s="12" t="s">
        <v>4266</v>
      </c>
      <c r="D1282" s="24" t="s">
        <v>27</v>
      </c>
      <c r="E1282" s="12" t="s">
        <v>4172</v>
      </c>
      <c r="F1282" s="12" t="s">
        <v>49</v>
      </c>
      <c r="G1282" s="12">
        <v>2021.07</v>
      </c>
      <c r="H1282" s="13" t="s">
        <v>38</v>
      </c>
      <c r="I1282" s="12"/>
      <c r="J1282" s="12" t="s">
        <v>4271</v>
      </c>
      <c r="K1282" s="14">
        <v>10.5</v>
      </c>
      <c r="L1282" s="14">
        <v>10</v>
      </c>
      <c r="M1282" s="26">
        <v>0</v>
      </c>
      <c r="N1282" s="12">
        <v>0.5</v>
      </c>
      <c r="O1282" s="27">
        <v>15</v>
      </c>
      <c r="P1282" s="14">
        <v>15</v>
      </c>
      <c r="Q1282" s="14">
        <v>0</v>
      </c>
      <c r="R1282" s="14">
        <v>0</v>
      </c>
      <c r="S1282" s="38" t="s">
        <v>4175</v>
      </c>
      <c r="T1282" s="38" t="s">
        <v>4176</v>
      </c>
      <c r="U1282" s="26" t="s">
        <v>35</v>
      </c>
      <c r="V1282" s="93"/>
    </row>
    <row r="1283" ht="87" customHeight="1" spans="1:22">
      <c r="A1283" s="11">
        <v>1279</v>
      </c>
      <c r="B1283" s="12" t="s">
        <v>4166</v>
      </c>
      <c r="C1283" s="12" t="s">
        <v>4266</v>
      </c>
      <c r="D1283" s="24" t="s">
        <v>27</v>
      </c>
      <c r="E1283" s="12" t="s">
        <v>4172</v>
      </c>
      <c r="F1283" s="12" t="s">
        <v>49</v>
      </c>
      <c r="G1283" s="12">
        <v>2021.07</v>
      </c>
      <c r="H1283" s="13" t="s">
        <v>38</v>
      </c>
      <c r="I1283" s="12" t="s">
        <v>4272</v>
      </c>
      <c r="J1283" s="12" t="s">
        <v>4273</v>
      </c>
      <c r="K1283" s="14">
        <v>9.1</v>
      </c>
      <c r="L1283" s="14">
        <v>9</v>
      </c>
      <c r="M1283" s="26">
        <v>0</v>
      </c>
      <c r="N1283" s="12">
        <v>0.1</v>
      </c>
      <c r="O1283" s="27">
        <v>18</v>
      </c>
      <c r="P1283" s="14">
        <v>18</v>
      </c>
      <c r="Q1283" s="14">
        <v>0</v>
      </c>
      <c r="R1283" s="14">
        <v>0</v>
      </c>
      <c r="S1283" s="38" t="s">
        <v>4175</v>
      </c>
      <c r="T1283" s="38" t="s">
        <v>4176</v>
      </c>
      <c r="U1283" s="26" t="s">
        <v>35</v>
      </c>
      <c r="V1283" s="93"/>
    </row>
    <row r="1284" ht="87" customHeight="1" spans="1:22">
      <c r="A1284" s="11">
        <v>1280</v>
      </c>
      <c r="B1284" s="12" t="s">
        <v>4166</v>
      </c>
      <c r="C1284" s="12" t="s">
        <v>4266</v>
      </c>
      <c r="D1284" s="12" t="s">
        <v>60</v>
      </c>
      <c r="E1284" s="12" t="s">
        <v>4189</v>
      </c>
      <c r="F1284" s="12" t="s">
        <v>49</v>
      </c>
      <c r="G1284" s="14">
        <v>2021.09</v>
      </c>
      <c r="H1284" s="13">
        <v>2021.12</v>
      </c>
      <c r="I1284" s="12" t="s">
        <v>4274</v>
      </c>
      <c r="J1284" s="12" t="s">
        <v>4275</v>
      </c>
      <c r="K1284" s="14">
        <v>6.3</v>
      </c>
      <c r="L1284" s="14">
        <v>6</v>
      </c>
      <c r="M1284" s="26">
        <v>0</v>
      </c>
      <c r="N1284" s="12">
        <v>0.3</v>
      </c>
      <c r="O1284" s="27">
        <v>12</v>
      </c>
      <c r="P1284" s="14">
        <v>12</v>
      </c>
      <c r="Q1284" s="14">
        <v>0</v>
      </c>
      <c r="R1284" s="14">
        <v>0</v>
      </c>
      <c r="S1284" s="38" t="s">
        <v>4192</v>
      </c>
      <c r="T1284" s="38" t="s">
        <v>4276</v>
      </c>
      <c r="U1284" s="12" t="s">
        <v>67</v>
      </c>
      <c r="V1284" s="93"/>
    </row>
    <row r="1285" ht="87" customHeight="1" spans="1:22">
      <c r="A1285" s="11">
        <v>1281</v>
      </c>
      <c r="B1285" s="12" t="s">
        <v>4166</v>
      </c>
      <c r="C1285" s="12" t="s">
        <v>4266</v>
      </c>
      <c r="D1285" s="12" t="s">
        <v>60</v>
      </c>
      <c r="E1285" s="12" t="s">
        <v>4277</v>
      </c>
      <c r="F1285" s="12" t="s">
        <v>49</v>
      </c>
      <c r="G1285" s="14">
        <v>2021.09</v>
      </c>
      <c r="H1285" s="13" t="s">
        <v>185</v>
      </c>
      <c r="I1285" s="12" t="s">
        <v>4278</v>
      </c>
      <c r="J1285" s="12" t="s">
        <v>4279</v>
      </c>
      <c r="K1285" s="14">
        <v>6.2</v>
      </c>
      <c r="L1285" s="14">
        <v>6</v>
      </c>
      <c r="M1285" s="26">
        <v>0</v>
      </c>
      <c r="N1285" s="12">
        <v>0.2</v>
      </c>
      <c r="O1285" s="27">
        <v>10</v>
      </c>
      <c r="P1285" s="14">
        <v>9</v>
      </c>
      <c r="Q1285" s="14">
        <v>1</v>
      </c>
      <c r="R1285" s="14">
        <v>0</v>
      </c>
      <c r="S1285" s="38" t="s">
        <v>4280</v>
      </c>
      <c r="T1285" s="38" t="s">
        <v>1218</v>
      </c>
      <c r="U1285" s="12" t="s">
        <v>67</v>
      </c>
      <c r="V1285" s="93"/>
    </row>
    <row r="1286" ht="87" customHeight="1" spans="1:22">
      <c r="A1286" s="11">
        <v>1282</v>
      </c>
      <c r="B1286" s="12" t="s">
        <v>4166</v>
      </c>
      <c r="C1286" s="12" t="s">
        <v>4281</v>
      </c>
      <c r="D1286" s="24" t="s">
        <v>27</v>
      </c>
      <c r="E1286" s="12" t="s">
        <v>69</v>
      </c>
      <c r="F1286" s="12" t="s">
        <v>49</v>
      </c>
      <c r="G1286" s="14">
        <v>2021.07</v>
      </c>
      <c r="H1286" s="13" t="s">
        <v>38</v>
      </c>
      <c r="I1286" s="12" t="s">
        <v>4282</v>
      </c>
      <c r="J1286" s="12" t="s">
        <v>4283</v>
      </c>
      <c r="K1286" s="14">
        <v>7</v>
      </c>
      <c r="L1286" s="14">
        <v>6</v>
      </c>
      <c r="M1286" s="26">
        <v>0</v>
      </c>
      <c r="N1286" s="12">
        <v>1</v>
      </c>
      <c r="O1286" s="27">
        <v>6</v>
      </c>
      <c r="P1286" s="14">
        <v>6</v>
      </c>
      <c r="Q1286" s="14">
        <v>0</v>
      </c>
      <c r="R1286" s="14">
        <v>0</v>
      </c>
      <c r="S1286" s="38" t="s">
        <v>4188</v>
      </c>
      <c r="T1286" s="38" t="s">
        <v>4176</v>
      </c>
      <c r="U1286" s="12" t="s">
        <v>35</v>
      </c>
      <c r="V1286" s="93"/>
    </row>
    <row r="1287" ht="87" customHeight="1" spans="1:22">
      <c r="A1287" s="11">
        <v>1283</v>
      </c>
      <c r="B1287" s="12" t="s">
        <v>4166</v>
      </c>
      <c r="C1287" s="12" t="s">
        <v>4281</v>
      </c>
      <c r="D1287" s="24" t="s">
        <v>27</v>
      </c>
      <c r="E1287" s="12" t="s">
        <v>69</v>
      </c>
      <c r="F1287" s="12" t="s">
        <v>49</v>
      </c>
      <c r="G1287" s="14">
        <v>2021.07</v>
      </c>
      <c r="H1287" s="13" t="s">
        <v>38</v>
      </c>
      <c r="I1287" s="12" t="s">
        <v>4282</v>
      </c>
      <c r="J1287" s="12" t="s">
        <v>4284</v>
      </c>
      <c r="K1287" s="14">
        <v>6.1</v>
      </c>
      <c r="L1287" s="14">
        <v>6</v>
      </c>
      <c r="M1287" s="26">
        <v>0</v>
      </c>
      <c r="N1287" s="12">
        <v>0.1</v>
      </c>
      <c r="O1287" s="27">
        <v>8</v>
      </c>
      <c r="P1287" s="14">
        <v>8</v>
      </c>
      <c r="Q1287" s="14">
        <v>0</v>
      </c>
      <c r="R1287" s="14">
        <v>0</v>
      </c>
      <c r="S1287" s="38" t="s">
        <v>4188</v>
      </c>
      <c r="T1287" s="38" t="s">
        <v>4176</v>
      </c>
      <c r="U1287" s="26" t="s">
        <v>35</v>
      </c>
      <c r="V1287" s="93"/>
    </row>
    <row r="1288" ht="87" customHeight="1" spans="1:22">
      <c r="A1288" s="11">
        <v>1284</v>
      </c>
      <c r="B1288" s="12" t="s">
        <v>4166</v>
      </c>
      <c r="C1288" s="12" t="s">
        <v>4281</v>
      </c>
      <c r="D1288" s="24" t="s">
        <v>27</v>
      </c>
      <c r="E1288" s="12" t="s">
        <v>69</v>
      </c>
      <c r="F1288" s="12" t="s">
        <v>49</v>
      </c>
      <c r="G1288" s="14">
        <v>2021.07</v>
      </c>
      <c r="H1288" s="13" t="s">
        <v>38</v>
      </c>
      <c r="I1288" s="12" t="s">
        <v>4285</v>
      </c>
      <c r="J1288" s="12" t="s">
        <v>4286</v>
      </c>
      <c r="K1288" s="14">
        <v>10.6</v>
      </c>
      <c r="L1288" s="14">
        <v>10</v>
      </c>
      <c r="M1288" s="26">
        <v>0</v>
      </c>
      <c r="N1288" s="12">
        <v>0.6</v>
      </c>
      <c r="O1288" s="27">
        <v>8</v>
      </c>
      <c r="P1288" s="14">
        <v>8</v>
      </c>
      <c r="Q1288" s="14">
        <v>0</v>
      </c>
      <c r="R1288" s="14">
        <v>0</v>
      </c>
      <c r="S1288" s="38" t="s">
        <v>4287</v>
      </c>
      <c r="T1288" s="38" t="s">
        <v>4176</v>
      </c>
      <c r="U1288" s="26" t="s">
        <v>35</v>
      </c>
      <c r="V1288" s="93"/>
    </row>
    <row r="1289" ht="87" customHeight="1" spans="1:22">
      <c r="A1289" s="11">
        <v>1285</v>
      </c>
      <c r="B1289" s="12" t="s">
        <v>4166</v>
      </c>
      <c r="C1289" s="12" t="s">
        <v>4281</v>
      </c>
      <c r="D1289" s="12" t="s">
        <v>60</v>
      </c>
      <c r="E1289" s="12" t="s">
        <v>4288</v>
      </c>
      <c r="F1289" s="12" t="s">
        <v>49</v>
      </c>
      <c r="G1289" s="15">
        <v>2021.1</v>
      </c>
      <c r="H1289" s="13">
        <v>2021.12</v>
      </c>
      <c r="I1289" s="12" t="s">
        <v>4289</v>
      </c>
      <c r="J1289" s="12" t="s">
        <v>4290</v>
      </c>
      <c r="K1289" s="14">
        <v>10.2</v>
      </c>
      <c r="L1289" s="14">
        <v>10</v>
      </c>
      <c r="M1289" s="26">
        <v>0</v>
      </c>
      <c r="N1289" s="12">
        <v>0.2</v>
      </c>
      <c r="O1289" s="27">
        <v>8</v>
      </c>
      <c r="P1289" s="14">
        <v>8</v>
      </c>
      <c r="Q1289" s="14">
        <v>0</v>
      </c>
      <c r="R1289" s="14">
        <v>0</v>
      </c>
      <c r="S1289" s="38" t="s">
        <v>3844</v>
      </c>
      <c r="T1289" s="38" t="s">
        <v>73</v>
      </c>
      <c r="U1289" s="12" t="s">
        <v>67</v>
      </c>
      <c r="V1289" s="93"/>
    </row>
    <row r="1290" ht="87" customHeight="1" spans="1:22">
      <c r="A1290" s="11">
        <v>1286</v>
      </c>
      <c r="B1290" s="12" t="s">
        <v>4166</v>
      </c>
      <c r="C1290" s="12" t="s">
        <v>4291</v>
      </c>
      <c r="D1290" s="24" t="s">
        <v>27</v>
      </c>
      <c r="E1290" s="12" t="s">
        <v>69</v>
      </c>
      <c r="F1290" s="12" t="s">
        <v>49</v>
      </c>
      <c r="G1290" s="12">
        <v>2021.03</v>
      </c>
      <c r="H1290" s="13">
        <v>2021.06</v>
      </c>
      <c r="I1290" s="12" t="s">
        <v>4292</v>
      </c>
      <c r="J1290" s="12" t="s">
        <v>4293</v>
      </c>
      <c r="K1290" s="14">
        <v>11</v>
      </c>
      <c r="L1290" s="14">
        <v>8</v>
      </c>
      <c r="M1290" s="26">
        <v>0</v>
      </c>
      <c r="N1290" s="24">
        <v>3</v>
      </c>
      <c r="O1290" s="27">
        <v>12</v>
      </c>
      <c r="P1290" s="14">
        <v>12</v>
      </c>
      <c r="Q1290" s="14">
        <v>0</v>
      </c>
      <c r="R1290" s="14">
        <v>0</v>
      </c>
      <c r="S1290" s="38" t="s">
        <v>4294</v>
      </c>
      <c r="T1290" s="38" t="s">
        <v>4176</v>
      </c>
      <c r="U1290" s="12" t="s">
        <v>35</v>
      </c>
      <c r="V1290" s="93"/>
    </row>
    <row r="1291" ht="87" customHeight="1" spans="1:22">
      <c r="A1291" s="11">
        <v>1287</v>
      </c>
      <c r="B1291" s="12" t="s">
        <v>4166</v>
      </c>
      <c r="C1291" s="12" t="s">
        <v>4291</v>
      </c>
      <c r="D1291" s="24" t="s">
        <v>27</v>
      </c>
      <c r="E1291" s="12" t="s">
        <v>4172</v>
      </c>
      <c r="F1291" s="12" t="s">
        <v>49</v>
      </c>
      <c r="G1291" s="12">
        <v>2021.07</v>
      </c>
      <c r="H1291" s="13" t="s">
        <v>38</v>
      </c>
      <c r="I1291" s="12" t="s">
        <v>4295</v>
      </c>
      <c r="J1291" s="41" t="s">
        <v>4296</v>
      </c>
      <c r="K1291" s="43">
        <v>5</v>
      </c>
      <c r="L1291" s="43">
        <v>5</v>
      </c>
      <c r="M1291" s="26">
        <v>0</v>
      </c>
      <c r="N1291" s="41">
        <v>0</v>
      </c>
      <c r="O1291" s="27">
        <v>20</v>
      </c>
      <c r="P1291" s="43">
        <v>20</v>
      </c>
      <c r="Q1291" s="43">
        <v>0</v>
      </c>
      <c r="R1291" s="43">
        <v>0</v>
      </c>
      <c r="S1291" s="38" t="s">
        <v>4294</v>
      </c>
      <c r="T1291" s="38" t="s">
        <v>4176</v>
      </c>
      <c r="U1291" s="12" t="s">
        <v>35</v>
      </c>
      <c r="V1291" s="93"/>
    </row>
    <row r="1292" ht="87" customHeight="1" spans="1:22">
      <c r="A1292" s="11">
        <v>1288</v>
      </c>
      <c r="B1292" s="12" t="s">
        <v>4166</v>
      </c>
      <c r="C1292" s="12" t="s">
        <v>4291</v>
      </c>
      <c r="D1292" s="24" t="s">
        <v>27</v>
      </c>
      <c r="E1292" s="12" t="s">
        <v>69</v>
      </c>
      <c r="F1292" s="12" t="s">
        <v>49</v>
      </c>
      <c r="G1292" s="12">
        <v>2021.07</v>
      </c>
      <c r="H1292" s="13" t="s">
        <v>38</v>
      </c>
      <c r="I1292" s="12" t="s">
        <v>4297</v>
      </c>
      <c r="J1292" s="12" t="s">
        <v>4298</v>
      </c>
      <c r="K1292" s="14">
        <v>10.1</v>
      </c>
      <c r="L1292" s="14">
        <v>10</v>
      </c>
      <c r="M1292" s="26">
        <v>0</v>
      </c>
      <c r="N1292" s="12">
        <v>0.1</v>
      </c>
      <c r="O1292" s="27">
        <v>7</v>
      </c>
      <c r="P1292" s="14">
        <v>7</v>
      </c>
      <c r="Q1292" s="14">
        <v>0</v>
      </c>
      <c r="R1292" s="14">
        <v>0</v>
      </c>
      <c r="S1292" s="38" t="s">
        <v>4299</v>
      </c>
      <c r="T1292" s="38" t="s">
        <v>4300</v>
      </c>
      <c r="U1292" s="26" t="s">
        <v>35</v>
      </c>
      <c r="V1292" s="93"/>
    </row>
    <row r="1293" ht="87" customHeight="1" spans="1:22">
      <c r="A1293" s="11">
        <v>1289</v>
      </c>
      <c r="B1293" s="12" t="s">
        <v>4166</v>
      </c>
      <c r="C1293" s="12" t="s">
        <v>4291</v>
      </c>
      <c r="D1293" s="24" t="s">
        <v>27</v>
      </c>
      <c r="E1293" s="12" t="s">
        <v>3397</v>
      </c>
      <c r="F1293" s="12" t="s">
        <v>49</v>
      </c>
      <c r="G1293" s="12">
        <v>2021.07</v>
      </c>
      <c r="H1293" s="13" t="s">
        <v>38</v>
      </c>
      <c r="I1293" s="12" t="s">
        <v>4301</v>
      </c>
      <c r="J1293" s="12" t="s">
        <v>4302</v>
      </c>
      <c r="K1293" s="234">
        <v>15.8</v>
      </c>
      <c r="L1293" s="234">
        <v>15</v>
      </c>
      <c r="M1293" s="26">
        <v>0</v>
      </c>
      <c r="N1293" s="12">
        <v>0.8</v>
      </c>
      <c r="O1293" s="27">
        <v>8</v>
      </c>
      <c r="P1293" s="234">
        <v>8</v>
      </c>
      <c r="Q1293" s="234">
        <v>0</v>
      </c>
      <c r="R1293" s="234">
        <v>0</v>
      </c>
      <c r="S1293" s="38" t="s">
        <v>4303</v>
      </c>
      <c r="T1293" s="38" t="s">
        <v>4176</v>
      </c>
      <c r="U1293" s="26" t="s">
        <v>35</v>
      </c>
      <c r="V1293" s="93"/>
    </row>
    <row r="1294" ht="87" customHeight="1" spans="1:22">
      <c r="A1294" s="11">
        <v>1290</v>
      </c>
      <c r="B1294" s="12" t="s">
        <v>4166</v>
      </c>
      <c r="C1294" s="12" t="s">
        <v>4291</v>
      </c>
      <c r="D1294" s="24" t="s">
        <v>27</v>
      </c>
      <c r="E1294" s="12" t="s">
        <v>69</v>
      </c>
      <c r="F1294" s="12" t="s">
        <v>49</v>
      </c>
      <c r="G1294" s="12">
        <v>2021.07</v>
      </c>
      <c r="H1294" s="13" t="s">
        <v>38</v>
      </c>
      <c r="I1294" s="12" t="s">
        <v>4304</v>
      </c>
      <c r="J1294" s="12" t="s">
        <v>4305</v>
      </c>
      <c r="K1294" s="14">
        <v>10.3</v>
      </c>
      <c r="L1294" s="14">
        <v>10</v>
      </c>
      <c r="M1294" s="26">
        <v>0</v>
      </c>
      <c r="N1294" s="12">
        <v>0.3</v>
      </c>
      <c r="O1294" s="27">
        <v>8</v>
      </c>
      <c r="P1294" s="14">
        <v>8</v>
      </c>
      <c r="Q1294" s="14">
        <v>0</v>
      </c>
      <c r="R1294" s="14">
        <v>0</v>
      </c>
      <c r="S1294" s="38" t="s">
        <v>4306</v>
      </c>
      <c r="T1294" s="38" t="s">
        <v>4176</v>
      </c>
      <c r="U1294" s="26" t="s">
        <v>35</v>
      </c>
      <c r="V1294" s="93"/>
    </row>
    <row r="1295" ht="87" customHeight="1" spans="1:22">
      <c r="A1295" s="11">
        <v>1291</v>
      </c>
      <c r="B1295" s="12" t="s">
        <v>4166</v>
      </c>
      <c r="C1295" s="12" t="s">
        <v>4291</v>
      </c>
      <c r="D1295" s="24" t="s">
        <v>27</v>
      </c>
      <c r="E1295" s="12" t="s">
        <v>69</v>
      </c>
      <c r="F1295" s="12" t="s">
        <v>49</v>
      </c>
      <c r="G1295" s="12">
        <v>2021.07</v>
      </c>
      <c r="H1295" s="13" t="s">
        <v>38</v>
      </c>
      <c r="I1295" s="12" t="s">
        <v>4307</v>
      </c>
      <c r="J1295" s="12" t="s">
        <v>4308</v>
      </c>
      <c r="K1295" s="14">
        <v>10.5</v>
      </c>
      <c r="L1295" s="14">
        <v>10</v>
      </c>
      <c r="M1295" s="26">
        <v>0</v>
      </c>
      <c r="N1295" s="12">
        <v>0.5</v>
      </c>
      <c r="O1295" s="27">
        <v>4</v>
      </c>
      <c r="P1295" s="14">
        <v>4</v>
      </c>
      <c r="Q1295" s="14">
        <v>0</v>
      </c>
      <c r="R1295" s="14">
        <v>0</v>
      </c>
      <c r="S1295" s="38" t="s">
        <v>4309</v>
      </c>
      <c r="T1295" s="38" t="s">
        <v>4176</v>
      </c>
      <c r="U1295" s="26" t="s">
        <v>35</v>
      </c>
      <c r="V1295" s="93"/>
    </row>
    <row r="1296" ht="87" customHeight="1" spans="1:22">
      <c r="A1296" s="11">
        <v>1292</v>
      </c>
      <c r="B1296" s="12" t="s">
        <v>4166</v>
      </c>
      <c r="C1296" s="12" t="s">
        <v>4291</v>
      </c>
      <c r="D1296" s="12" t="s">
        <v>60</v>
      </c>
      <c r="E1296" s="12" t="s">
        <v>2767</v>
      </c>
      <c r="F1296" s="12" t="s">
        <v>49</v>
      </c>
      <c r="G1296" s="14">
        <v>2021.09</v>
      </c>
      <c r="H1296" s="13">
        <v>2021.12</v>
      </c>
      <c r="I1296" s="12" t="s">
        <v>4310</v>
      </c>
      <c r="J1296" s="12" t="s">
        <v>4311</v>
      </c>
      <c r="K1296" s="14">
        <v>10.3</v>
      </c>
      <c r="L1296" s="14">
        <v>10</v>
      </c>
      <c r="M1296" s="26">
        <v>0</v>
      </c>
      <c r="N1296" s="12">
        <v>0.3</v>
      </c>
      <c r="O1296" s="27">
        <v>5</v>
      </c>
      <c r="P1296" s="14">
        <v>5</v>
      </c>
      <c r="Q1296" s="14">
        <v>0</v>
      </c>
      <c r="R1296" s="14">
        <v>0</v>
      </c>
      <c r="S1296" s="38" t="s">
        <v>4312</v>
      </c>
      <c r="T1296" s="38" t="s">
        <v>73</v>
      </c>
      <c r="U1296" s="12" t="s">
        <v>67</v>
      </c>
      <c r="V1296" s="93"/>
    </row>
    <row r="1297" ht="87" customHeight="1" spans="1:22">
      <c r="A1297" s="11">
        <v>1293</v>
      </c>
      <c r="B1297" s="12" t="s">
        <v>4166</v>
      </c>
      <c r="C1297" s="12" t="s">
        <v>4291</v>
      </c>
      <c r="D1297" s="12" t="s">
        <v>60</v>
      </c>
      <c r="E1297" s="12" t="s">
        <v>4313</v>
      </c>
      <c r="F1297" s="12" t="s">
        <v>49</v>
      </c>
      <c r="G1297" s="14">
        <v>2021.09</v>
      </c>
      <c r="H1297" s="13">
        <v>2021.12</v>
      </c>
      <c r="I1297" s="12" t="s">
        <v>4314</v>
      </c>
      <c r="J1297" s="12" t="s">
        <v>4315</v>
      </c>
      <c r="K1297" s="14">
        <v>5.1</v>
      </c>
      <c r="L1297" s="14">
        <v>5</v>
      </c>
      <c r="M1297" s="26">
        <v>0</v>
      </c>
      <c r="N1297" s="12">
        <v>0.1</v>
      </c>
      <c r="O1297" s="27">
        <v>4</v>
      </c>
      <c r="P1297" s="14">
        <v>4</v>
      </c>
      <c r="Q1297" s="14">
        <v>0</v>
      </c>
      <c r="R1297" s="14">
        <v>0</v>
      </c>
      <c r="S1297" s="38" t="s">
        <v>4316</v>
      </c>
      <c r="T1297" s="38" t="s">
        <v>73</v>
      </c>
      <c r="U1297" s="12" t="s">
        <v>67</v>
      </c>
      <c r="V1297" s="93"/>
    </row>
    <row r="1298" ht="87" customHeight="1" spans="1:22">
      <c r="A1298" s="11">
        <v>1294</v>
      </c>
      <c r="B1298" s="12" t="s">
        <v>4166</v>
      </c>
      <c r="C1298" s="12" t="s">
        <v>4291</v>
      </c>
      <c r="D1298" s="12" t="s">
        <v>60</v>
      </c>
      <c r="E1298" s="12" t="s">
        <v>4317</v>
      </c>
      <c r="F1298" s="12" t="s">
        <v>49</v>
      </c>
      <c r="G1298" s="14">
        <v>2021.09</v>
      </c>
      <c r="H1298" s="13">
        <v>2021.12</v>
      </c>
      <c r="I1298" s="12" t="s">
        <v>4318</v>
      </c>
      <c r="J1298" s="12" t="s">
        <v>4319</v>
      </c>
      <c r="K1298" s="14">
        <v>5.2</v>
      </c>
      <c r="L1298" s="14">
        <v>5</v>
      </c>
      <c r="M1298" s="26">
        <v>0</v>
      </c>
      <c r="N1298" s="12">
        <v>0.2</v>
      </c>
      <c r="O1298" s="27">
        <v>5</v>
      </c>
      <c r="P1298" s="14">
        <v>5</v>
      </c>
      <c r="Q1298" s="14">
        <v>0</v>
      </c>
      <c r="R1298" s="14">
        <v>0</v>
      </c>
      <c r="S1298" s="38" t="s">
        <v>4320</v>
      </c>
      <c r="T1298" s="38" t="s">
        <v>73</v>
      </c>
      <c r="U1298" s="12" t="s">
        <v>67</v>
      </c>
      <c r="V1298" s="93"/>
    </row>
    <row r="1299" ht="87" customHeight="1" spans="1:22">
      <c r="A1299" s="11">
        <v>1295</v>
      </c>
      <c r="B1299" s="12" t="s">
        <v>4166</v>
      </c>
      <c r="C1299" s="12" t="s">
        <v>4321</v>
      </c>
      <c r="D1299" s="24" t="s">
        <v>27</v>
      </c>
      <c r="E1299" s="12" t="s">
        <v>69</v>
      </c>
      <c r="F1299" s="12" t="s">
        <v>49</v>
      </c>
      <c r="G1299" s="12">
        <v>2021.03</v>
      </c>
      <c r="H1299" s="13">
        <v>2021.06</v>
      </c>
      <c r="I1299" s="12" t="s">
        <v>4322</v>
      </c>
      <c r="J1299" s="12" t="s">
        <v>4323</v>
      </c>
      <c r="K1299" s="181">
        <v>7</v>
      </c>
      <c r="L1299" s="181">
        <v>7</v>
      </c>
      <c r="M1299" s="26">
        <v>0</v>
      </c>
      <c r="N1299" s="173">
        <v>0</v>
      </c>
      <c r="O1299" s="27">
        <v>8</v>
      </c>
      <c r="P1299" s="181">
        <v>8</v>
      </c>
      <c r="Q1299" s="181">
        <v>0</v>
      </c>
      <c r="R1299" s="181">
        <v>0</v>
      </c>
      <c r="S1299" s="38" t="s">
        <v>4201</v>
      </c>
      <c r="T1299" s="38" t="s">
        <v>4176</v>
      </c>
      <c r="U1299" s="12" t="s">
        <v>35</v>
      </c>
      <c r="V1299" s="93"/>
    </row>
    <row r="1300" ht="87" customHeight="1" spans="1:22">
      <c r="A1300" s="11">
        <v>1296</v>
      </c>
      <c r="B1300" s="12" t="s">
        <v>4166</v>
      </c>
      <c r="C1300" s="12" t="s">
        <v>4321</v>
      </c>
      <c r="D1300" s="24" t="s">
        <v>27</v>
      </c>
      <c r="E1300" s="12" t="s">
        <v>69</v>
      </c>
      <c r="F1300" s="12" t="s">
        <v>49</v>
      </c>
      <c r="G1300" s="12">
        <v>2021.07</v>
      </c>
      <c r="H1300" s="13" t="s">
        <v>38</v>
      </c>
      <c r="I1300" s="12" t="s">
        <v>4324</v>
      </c>
      <c r="J1300" s="12" t="s">
        <v>4325</v>
      </c>
      <c r="K1300" s="46">
        <v>10.6</v>
      </c>
      <c r="L1300" s="46">
        <v>10</v>
      </c>
      <c r="M1300" s="26">
        <v>0</v>
      </c>
      <c r="N1300" s="20">
        <v>0.6</v>
      </c>
      <c r="O1300" s="27">
        <v>5</v>
      </c>
      <c r="P1300" s="46">
        <v>5</v>
      </c>
      <c r="Q1300" s="46">
        <v>0</v>
      </c>
      <c r="R1300" s="46">
        <v>0</v>
      </c>
      <c r="S1300" s="38" t="s">
        <v>4201</v>
      </c>
      <c r="T1300" s="38" t="s">
        <v>4176</v>
      </c>
      <c r="U1300" s="26" t="s">
        <v>35</v>
      </c>
      <c r="V1300" s="93"/>
    </row>
    <row r="1301" ht="87" customHeight="1" spans="1:22">
      <c r="A1301" s="11">
        <v>1297</v>
      </c>
      <c r="B1301" s="12" t="s">
        <v>4166</v>
      </c>
      <c r="C1301" s="12" t="s">
        <v>4321</v>
      </c>
      <c r="D1301" s="24" t="s">
        <v>27</v>
      </c>
      <c r="E1301" s="12" t="s">
        <v>69</v>
      </c>
      <c r="F1301" s="12" t="s">
        <v>49</v>
      </c>
      <c r="G1301" s="12">
        <v>2021.07</v>
      </c>
      <c r="H1301" s="13" t="s">
        <v>38</v>
      </c>
      <c r="I1301" s="12" t="s">
        <v>4324</v>
      </c>
      <c r="J1301" s="12" t="s">
        <v>4326</v>
      </c>
      <c r="K1301" s="46">
        <v>10.7</v>
      </c>
      <c r="L1301" s="46">
        <v>10</v>
      </c>
      <c r="M1301" s="26">
        <v>0</v>
      </c>
      <c r="N1301" s="20">
        <v>0.7</v>
      </c>
      <c r="O1301" s="27">
        <v>5</v>
      </c>
      <c r="P1301" s="46">
        <v>5</v>
      </c>
      <c r="Q1301" s="46">
        <v>0</v>
      </c>
      <c r="R1301" s="46">
        <v>0</v>
      </c>
      <c r="S1301" s="38" t="s">
        <v>4201</v>
      </c>
      <c r="T1301" s="38" t="s">
        <v>4176</v>
      </c>
      <c r="U1301" s="26" t="s">
        <v>35</v>
      </c>
      <c r="V1301" s="93"/>
    </row>
    <row r="1302" ht="87" customHeight="1" spans="1:22">
      <c r="A1302" s="11">
        <v>1298</v>
      </c>
      <c r="B1302" s="12" t="s">
        <v>4166</v>
      </c>
      <c r="C1302" s="12" t="s">
        <v>4321</v>
      </c>
      <c r="D1302" s="24" t="s">
        <v>27</v>
      </c>
      <c r="E1302" s="12" t="s">
        <v>69</v>
      </c>
      <c r="F1302" s="12" t="s">
        <v>49</v>
      </c>
      <c r="G1302" s="12">
        <v>2021.07</v>
      </c>
      <c r="H1302" s="13" t="s">
        <v>38</v>
      </c>
      <c r="I1302" s="12" t="s">
        <v>4327</v>
      </c>
      <c r="J1302" s="12" t="s">
        <v>4328</v>
      </c>
      <c r="K1302" s="46">
        <v>5.1</v>
      </c>
      <c r="L1302" s="46">
        <v>5</v>
      </c>
      <c r="M1302" s="26">
        <v>0</v>
      </c>
      <c r="N1302" s="20">
        <v>0.1</v>
      </c>
      <c r="O1302" s="27">
        <v>5</v>
      </c>
      <c r="P1302" s="46">
        <v>5</v>
      </c>
      <c r="Q1302" s="46">
        <v>0</v>
      </c>
      <c r="R1302" s="46">
        <v>0</v>
      </c>
      <c r="S1302" s="38" t="s">
        <v>4201</v>
      </c>
      <c r="T1302" s="38" t="s">
        <v>4176</v>
      </c>
      <c r="U1302" s="26" t="s">
        <v>35</v>
      </c>
      <c r="V1302" s="93"/>
    </row>
    <row r="1303" ht="87" customHeight="1" spans="1:22">
      <c r="A1303" s="11">
        <v>1299</v>
      </c>
      <c r="B1303" s="12" t="s">
        <v>4166</v>
      </c>
      <c r="C1303" s="12" t="s">
        <v>4321</v>
      </c>
      <c r="D1303" s="24" t="s">
        <v>27</v>
      </c>
      <c r="E1303" s="12" t="s">
        <v>69</v>
      </c>
      <c r="F1303" s="12" t="s">
        <v>49</v>
      </c>
      <c r="G1303" s="12">
        <v>2021.07</v>
      </c>
      <c r="H1303" s="13" t="s">
        <v>38</v>
      </c>
      <c r="I1303" s="12" t="s">
        <v>4324</v>
      </c>
      <c r="J1303" s="12" t="s">
        <v>4329</v>
      </c>
      <c r="K1303" s="14">
        <v>12</v>
      </c>
      <c r="L1303" s="14">
        <v>10</v>
      </c>
      <c r="M1303" s="26">
        <v>0</v>
      </c>
      <c r="N1303" s="12">
        <v>2</v>
      </c>
      <c r="O1303" s="27">
        <v>6</v>
      </c>
      <c r="P1303" s="14">
        <v>6</v>
      </c>
      <c r="Q1303" s="14">
        <v>0</v>
      </c>
      <c r="R1303" s="14">
        <v>0</v>
      </c>
      <c r="S1303" s="38" t="s">
        <v>4201</v>
      </c>
      <c r="T1303" s="38" t="s">
        <v>4176</v>
      </c>
      <c r="U1303" s="26" t="s">
        <v>35</v>
      </c>
      <c r="V1303" s="93"/>
    </row>
    <row r="1304" ht="87" customHeight="1" spans="1:22">
      <c r="A1304" s="11">
        <v>1300</v>
      </c>
      <c r="B1304" s="12" t="s">
        <v>4166</v>
      </c>
      <c r="C1304" s="12" t="s">
        <v>4321</v>
      </c>
      <c r="D1304" s="12" t="s">
        <v>60</v>
      </c>
      <c r="E1304" s="12" t="s">
        <v>4263</v>
      </c>
      <c r="F1304" s="12" t="s">
        <v>49</v>
      </c>
      <c r="G1304" s="13" t="s">
        <v>748</v>
      </c>
      <c r="H1304" s="13" t="s">
        <v>185</v>
      </c>
      <c r="I1304" s="12" t="s">
        <v>4330</v>
      </c>
      <c r="J1304" s="12" t="s">
        <v>4331</v>
      </c>
      <c r="K1304" s="14">
        <v>10.1</v>
      </c>
      <c r="L1304" s="14">
        <v>10</v>
      </c>
      <c r="M1304" s="26">
        <v>0</v>
      </c>
      <c r="N1304" s="12">
        <v>0.1</v>
      </c>
      <c r="O1304" s="27">
        <v>11</v>
      </c>
      <c r="P1304" s="14">
        <v>11</v>
      </c>
      <c r="Q1304" s="14">
        <v>0</v>
      </c>
      <c r="R1304" s="14">
        <v>0</v>
      </c>
      <c r="S1304" s="38" t="s">
        <v>3844</v>
      </c>
      <c r="T1304" s="38" t="s">
        <v>73</v>
      </c>
      <c r="U1304" s="12" t="s">
        <v>67</v>
      </c>
      <c r="V1304" s="93"/>
    </row>
    <row r="1305" ht="87" customHeight="1" spans="1:22">
      <c r="A1305" s="11">
        <v>1301</v>
      </c>
      <c r="B1305" s="12" t="s">
        <v>4166</v>
      </c>
      <c r="C1305" s="12" t="s">
        <v>4321</v>
      </c>
      <c r="D1305" s="12" t="s">
        <v>60</v>
      </c>
      <c r="E1305" s="12" t="s">
        <v>4332</v>
      </c>
      <c r="F1305" s="12" t="s">
        <v>49</v>
      </c>
      <c r="G1305" s="13" t="s">
        <v>748</v>
      </c>
      <c r="H1305" s="13" t="s">
        <v>185</v>
      </c>
      <c r="I1305" s="12" t="s">
        <v>4333</v>
      </c>
      <c r="J1305" s="12" t="s">
        <v>4334</v>
      </c>
      <c r="K1305" s="14">
        <v>10.2</v>
      </c>
      <c r="L1305" s="14">
        <v>10</v>
      </c>
      <c r="M1305" s="26">
        <v>0</v>
      </c>
      <c r="N1305" s="12">
        <v>0.2</v>
      </c>
      <c r="O1305" s="27">
        <v>14</v>
      </c>
      <c r="P1305" s="14">
        <v>14</v>
      </c>
      <c r="Q1305" s="14">
        <v>0</v>
      </c>
      <c r="R1305" s="14">
        <v>0</v>
      </c>
      <c r="S1305" s="38" t="s">
        <v>3844</v>
      </c>
      <c r="T1305" s="38" t="s">
        <v>73</v>
      </c>
      <c r="U1305" s="12" t="s">
        <v>67</v>
      </c>
      <c r="V1305" s="93"/>
    </row>
    <row r="1306" ht="87" customHeight="1" spans="1:22">
      <c r="A1306" s="11">
        <v>1302</v>
      </c>
      <c r="B1306" s="12" t="s">
        <v>4166</v>
      </c>
      <c r="C1306" s="12" t="s">
        <v>4321</v>
      </c>
      <c r="D1306" s="12" t="s">
        <v>60</v>
      </c>
      <c r="E1306" s="12" t="s">
        <v>4335</v>
      </c>
      <c r="F1306" s="12" t="s">
        <v>49</v>
      </c>
      <c r="G1306" s="13" t="s">
        <v>38</v>
      </c>
      <c r="H1306" s="13" t="s">
        <v>185</v>
      </c>
      <c r="I1306" s="12" t="s">
        <v>4330</v>
      </c>
      <c r="J1306" s="12" t="s">
        <v>4336</v>
      </c>
      <c r="K1306" s="14">
        <v>10.1</v>
      </c>
      <c r="L1306" s="14">
        <v>10</v>
      </c>
      <c r="M1306" s="26">
        <v>0</v>
      </c>
      <c r="N1306" s="12">
        <v>0.1</v>
      </c>
      <c r="O1306" s="27">
        <v>10</v>
      </c>
      <c r="P1306" s="14">
        <v>10</v>
      </c>
      <c r="Q1306" s="14">
        <v>0</v>
      </c>
      <c r="R1306" s="14">
        <v>0</v>
      </c>
      <c r="S1306" s="38" t="s">
        <v>3844</v>
      </c>
      <c r="T1306" s="38" t="s">
        <v>73</v>
      </c>
      <c r="U1306" s="12" t="s">
        <v>67</v>
      </c>
      <c r="V1306" s="93"/>
    </row>
    <row r="1307" ht="87" customHeight="1" spans="1:22">
      <c r="A1307" s="11">
        <v>1303</v>
      </c>
      <c r="B1307" s="12" t="s">
        <v>4166</v>
      </c>
      <c r="C1307" s="12" t="s">
        <v>4337</v>
      </c>
      <c r="D1307" s="24" t="s">
        <v>27</v>
      </c>
      <c r="E1307" s="12" t="s">
        <v>69</v>
      </c>
      <c r="F1307" s="12" t="s">
        <v>49</v>
      </c>
      <c r="G1307" s="16">
        <v>2021.03</v>
      </c>
      <c r="H1307" s="227">
        <v>2021.06</v>
      </c>
      <c r="I1307" s="235" t="s">
        <v>4338</v>
      </c>
      <c r="J1307" s="235" t="s">
        <v>4339</v>
      </c>
      <c r="K1307" s="236">
        <v>5.2</v>
      </c>
      <c r="L1307" s="236">
        <v>5</v>
      </c>
      <c r="M1307" s="26">
        <v>0</v>
      </c>
      <c r="N1307" s="237">
        <v>0.2</v>
      </c>
      <c r="O1307" s="27">
        <v>6</v>
      </c>
      <c r="P1307" s="236">
        <v>6</v>
      </c>
      <c r="Q1307" s="236">
        <v>0</v>
      </c>
      <c r="R1307" s="236">
        <v>0</v>
      </c>
      <c r="S1307" s="250" t="s">
        <v>4175</v>
      </c>
      <c r="T1307" s="250" t="s">
        <v>4176</v>
      </c>
      <c r="U1307" s="12" t="s">
        <v>35</v>
      </c>
      <c r="V1307" s="93"/>
    </row>
    <row r="1308" ht="87" customHeight="1" spans="1:22">
      <c r="A1308" s="11">
        <v>1304</v>
      </c>
      <c r="B1308" s="12" t="s">
        <v>4166</v>
      </c>
      <c r="C1308" s="12" t="s">
        <v>4337</v>
      </c>
      <c r="D1308" s="24" t="s">
        <v>27</v>
      </c>
      <c r="E1308" s="12" t="s">
        <v>69</v>
      </c>
      <c r="F1308" s="16" t="s">
        <v>49</v>
      </c>
      <c r="G1308" s="16">
        <v>2021.07</v>
      </c>
      <c r="H1308" s="227" t="s">
        <v>38</v>
      </c>
      <c r="I1308" s="16" t="s">
        <v>4340</v>
      </c>
      <c r="J1308" s="16" t="s">
        <v>4341</v>
      </c>
      <c r="K1308" s="17">
        <v>6.1</v>
      </c>
      <c r="L1308" s="238">
        <v>6</v>
      </c>
      <c r="M1308" s="26">
        <v>0</v>
      </c>
      <c r="N1308" s="239">
        <v>0.1</v>
      </c>
      <c r="O1308" s="27">
        <v>6</v>
      </c>
      <c r="P1308" s="17">
        <v>5</v>
      </c>
      <c r="Q1308" s="17">
        <v>1</v>
      </c>
      <c r="R1308" s="17">
        <v>0</v>
      </c>
      <c r="S1308" s="250" t="s">
        <v>4188</v>
      </c>
      <c r="T1308" s="250" t="s">
        <v>4176</v>
      </c>
      <c r="U1308" s="26" t="s">
        <v>35</v>
      </c>
      <c r="V1308" s="93"/>
    </row>
    <row r="1309" ht="87" customHeight="1" spans="1:22">
      <c r="A1309" s="11">
        <v>1305</v>
      </c>
      <c r="B1309" s="12" t="s">
        <v>4166</v>
      </c>
      <c r="C1309" s="12" t="s">
        <v>4337</v>
      </c>
      <c r="D1309" s="24" t="s">
        <v>27</v>
      </c>
      <c r="E1309" s="12" t="s">
        <v>69</v>
      </c>
      <c r="F1309" s="16" t="s">
        <v>49</v>
      </c>
      <c r="G1309" s="16">
        <v>2021.07</v>
      </c>
      <c r="H1309" s="227" t="s">
        <v>38</v>
      </c>
      <c r="I1309" s="16" t="s">
        <v>4342</v>
      </c>
      <c r="J1309" s="16" t="s">
        <v>4343</v>
      </c>
      <c r="K1309" s="17">
        <v>8.2</v>
      </c>
      <c r="L1309" s="17">
        <v>8</v>
      </c>
      <c r="M1309" s="26">
        <v>0</v>
      </c>
      <c r="N1309" s="16">
        <v>0.2</v>
      </c>
      <c r="O1309" s="27">
        <v>7</v>
      </c>
      <c r="P1309" s="17">
        <v>7</v>
      </c>
      <c r="Q1309" s="17">
        <v>0</v>
      </c>
      <c r="R1309" s="17">
        <v>0</v>
      </c>
      <c r="S1309" s="250" t="s">
        <v>4188</v>
      </c>
      <c r="T1309" s="250" t="s">
        <v>4176</v>
      </c>
      <c r="U1309" s="26" t="s">
        <v>35</v>
      </c>
      <c r="V1309" s="93"/>
    </row>
    <row r="1310" ht="87" customHeight="1" spans="1:22">
      <c r="A1310" s="11">
        <v>1306</v>
      </c>
      <c r="B1310" s="12" t="s">
        <v>4166</v>
      </c>
      <c r="C1310" s="12" t="s">
        <v>4337</v>
      </c>
      <c r="D1310" s="24" t="s">
        <v>27</v>
      </c>
      <c r="E1310" s="12" t="s">
        <v>69</v>
      </c>
      <c r="F1310" s="16" t="s">
        <v>49</v>
      </c>
      <c r="G1310" s="16">
        <v>2021.07</v>
      </c>
      <c r="H1310" s="227" t="s">
        <v>38</v>
      </c>
      <c r="I1310" s="16" t="s">
        <v>4344</v>
      </c>
      <c r="J1310" s="16" t="s">
        <v>4345</v>
      </c>
      <c r="K1310" s="17">
        <v>5.1</v>
      </c>
      <c r="L1310" s="17">
        <v>5</v>
      </c>
      <c r="M1310" s="26">
        <v>0</v>
      </c>
      <c r="N1310" s="16">
        <v>0.1</v>
      </c>
      <c r="O1310" s="27">
        <v>6</v>
      </c>
      <c r="P1310" s="17">
        <v>5</v>
      </c>
      <c r="Q1310" s="17">
        <v>1</v>
      </c>
      <c r="R1310" s="17">
        <v>0</v>
      </c>
      <c r="S1310" s="250" t="s">
        <v>4188</v>
      </c>
      <c r="T1310" s="250" t="s">
        <v>4176</v>
      </c>
      <c r="U1310" s="26" t="s">
        <v>35</v>
      </c>
      <c r="V1310" s="93"/>
    </row>
    <row r="1311" ht="87" customHeight="1" spans="1:22">
      <c r="A1311" s="11">
        <v>1307</v>
      </c>
      <c r="B1311" s="12" t="s">
        <v>4166</v>
      </c>
      <c r="C1311" s="12" t="s">
        <v>4337</v>
      </c>
      <c r="D1311" s="24" t="s">
        <v>60</v>
      </c>
      <c r="E1311" s="24" t="s">
        <v>4288</v>
      </c>
      <c r="F1311" s="16" t="s">
        <v>49</v>
      </c>
      <c r="G1311" s="24">
        <v>2021.12</v>
      </c>
      <c r="H1311" s="12">
        <v>2021.12</v>
      </c>
      <c r="I1311" s="24" t="s">
        <v>4346</v>
      </c>
      <c r="J1311" s="24" t="s">
        <v>4347</v>
      </c>
      <c r="K1311" s="25">
        <v>10.1</v>
      </c>
      <c r="L1311" s="25">
        <v>10</v>
      </c>
      <c r="M1311" s="26">
        <v>0</v>
      </c>
      <c r="N1311" s="24">
        <v>0.1</v>
      </c>
      <c r="O1311" s="27">
        <v>11</v>
      </c>
      <c r="P1311" s="25">
        <v>11</v>
      </c>
      <c r="Q1311" s="25">
        <v>0</v>
      </c>
      <c r="R1311" s="25">
        <v>0</v>
      </c>
      <c r="S1311" s="55" t="s">
        <v>4348</v>
      </c>
      <c r="T1311" s="55" t="s">
        <v>4176</v>
      </c>
      <c r="U1311" s="16" t="s">
        <v>67</v>
      </c>
      <c r="V1311" s="93"/>
    </row>
    <row r="1312" ht="87" customHeight="1" spans="1:22">
      <c r="A1312" s="11">
        <v>1308</v>
      </c>
      <c r="B1312" s="12" t="s">
        <v>4166</v>
      </c>
      <c r="C1312" s="12" t="s">
        <v>4337</v>
      </c>
      <c r="D1312" s="24" t="s">
        <v>60</v>
      </c>
      <c r="E1312" s="24" t="s">
        <v>2767</v>
      </c>
      <c r="F1312" s="16" t="s">
        <v>49</v>
      </c>
      <c r="G1312" s="24">
        <v>2021.11</v>
      </c>
      <c r="H1312" s="80">
        <v>2021.12</v>
      </c>
      <c r="I1312" s="24" t="s">
        <v>4349</v>
      </c>
      <c r="J1312" s="24" t="s">
        <v>4350</v>
      </c>
      <c r="K1312" s="25">
        <v>10.1</v>
      </c>
      <c r="L1312" s="25">
        <v>10</v>
      </c>
      <c r="M1312" s="26">
        <v>0</v>
      </c>
      <c r="N1312" s="24">
        <v>0.1</v>
      </c>
      <c r="O1312" s="27">
        <v>10</v>
      </c>
      <c r="P1312" s="25">
        <v>9</v>
      </c>
      <c r="Q1312" s="25">
        <v>1</v>
      </c>
      <c r="R1312" s="25">
        <v>0</v>
      </c>
      <c r="S1312" s="55" t="s">
        <v>4312</v>
      </c>
      <c r="T1312" s="55" t="s">
        <v>4176</v>
      </c>
      <c r="U1312" s="16" t="s">
        <v>67</v>
      </c>
      <c r="V1312" s="93"/>
    </row>
    <row r="1313" ht="87" customHeight="1" spans="1:22">
      <c r="A1313" s="11">
        <v>1309</v>
      </c>
      <c r="B1313" s="12" t="s">
        <v>4166</v>
      </c>
      <c r="C1313" s="12" t="s">
        <v>4351</v>
      </c>
      <c r="D1313" s="12" t="s">
        <v>27</v>
      </c>
      <c r="E1313" s="12" t="s">
        <v>69</v>
      </c>
      <c r="F1313" s="12" t="s">
        <v>49</v>
      </c>
      <c r="G1313" s="12">
        <v>2021.03</v>
      </c>
      <c r="H1313" s="13">
        <v>2021.06</v>
      </c>
      <c r="I1313" s="24" t="s">
        <v>4352</v>
      </c>
      <c r="J1313" s="12" t="s">
        <v>4353</v>
      </c>
      <c r="K1313" s="181">
        <v>5.5</v>
      </c>
      <c r="L1313" s="181">
        <v>5</v>
      </c>
      <c r="M1313" s="26">
        <v>0</v>
      </c>
      <c r="N1313" s="173">
        <v>0.5</v>
      </c>
      <c r="O1313" s="27">
        <v>5</v>
      </c>
      <c r="P1313" s="181">
        <v>5</v>
      </c>
      <c r="Q1313" s="181">
        <v>0</v>
      </c>
      <c r="R1313" s="181">
        <v>0</v>
      </c>
      <c r="S1313" s="38" t="s">
        <v>4201</v>
      </c>
      <c r="T1313" s="38" t="s">
        <v>4176</v>
      </c>
      <c r="U1313" s="12" t="s">
        <v>35</v>
      </c>
      <c r="V1313" s="93"/>
    </row>
    <row r="1314" ht="87" customHeight="1" spans="1:22">
      <c r="A1314" s="11">
        <v>1310</v>
      </c>
      <c r="B1314" s="12" t="s">
        <v>4166</v>
      </c>
      <c r="C1314" s="12" t="s">
        <v>4351</v>
      </c>
      <c r="D1314" s="24" t="s">
        <v>27</v>
      </c>
      <c r="E1314" s="12" t="s">
        <v>69</v>
      </c>
      <c r="F1314" s="12" t="s">
        <v>49</v>
      </c>
      <c r="G1314" s="12">
        <v>2021.07</v>
      </c>
      <c r="H1314" s="13" t="s">
        <v>38</v>
      </c>
      <c r="I1314" s="24" t="s">
        <v>4354</v>
      </c>
      <c r="J1314" s="12" t="s">
        <v>4355</v>
      </c>
      <c r="K1314" s="14">
        <v>10.2</v>
      </c>
      <c r="L1314" s="14">
        <v>10</v>
      </c>
      <c r="M1314" s="26">
        <v>0</v>
      </c>
      <c r="N1314" s="12">
        <v>0.2</v>
      </c>
      <c r="O1314" s="27">
        <v>5</v>
      </c>
      <c r="P1314" s="14">
        <v>5</v>
      </c>
      <c r="Q1314" s="14">
        <v>0</v>
      </c>
      <c r="R1314" s="14">
        <v>0</v>
      </c>
      <c r="S1314" s="38" t="s">
        <v>4201</v>
      </c>
      <c r="T1314" s="38" t="s">
        <v>4176</v>
      </c>
      <c r="U1314" s="26" t="s">
        <v>35</v>
      </c>
      <c r="V1314" s="93"/>
    </row>
    <row r="1315" ht="87" customHeight="1" spans="1:22">
      <c r="A1315" s="11">
        <v>1311</v>
      </c>
      <c r="B1315" s="12" t="s">
        <v>4166</v>
      </c>
      <c r="C1315" s="12" t="s">
        <v>4351</v>
      </c>
      <c r="D1315" s="24" t="s">
        <v>27</v>
      </c>
      <c r="E1315" s="12" t="s">
        <v>69</v>
      </c>
      <c r="F1315" s="12" t="s">
        <v>49</v>
      </c>
      <c r="G1315" s="12">
        <v>2021.07</v>
      </c>
      <c r="H1315" s="13" t="s">
        <v>38</v>
      </c>
      <c r="I1315" s="24" t="s">
        <v>4356</v>
      </c>
      <c r="J1315" s="12" t="s">
        <v>4357</v>
      </c>
      <c r="K1315" s="14">
        <v>10.2</v>
      </c>
      <c r="L1315" s="14">
        <v>10</v>
      </c>
      <c r="M1315" s="26">
        <v>0</v>
      </c>
      <c r="N1315" s="12">
        <v>0.2</v>
      </c>
      <c r="O1315" s="27">
        <v>4</v>
      </c>
      <c r="P1315" s="14">
        <v>4</v>
      </c>
      <c r="Q1315" s="14">
        <v>0</v>
      </c>
      <c r="R1315" s="14">
        <v>0</v>
      </c>
      <c r="S1315" s="38" t="s">
        <v>4201</v>
      </c>
      <c r="T1315" s="38" t="s">
        <v>4176</v>
      </c>
      <c r="U1315" s="26" t="s">
        <v>35</v>
      </c>
      <c r="V1315" s="93"/>
    </row>
    <row r="1316" ht="87" customHeight="1" spans="1:22">
      <c r="A1316" s="11">
        <v>1312</v>
      </c>
      <c r="B1316" s="12" t="s">
        <v>4166</v>
      </c>
      <c r="C1316" s="12" t="s">
        <v>4351</v>
      </c>
      <c r="D1316" s="24" t="s">
        <v>27</v>
      </c>
      <c r="E1316" s="12" t="s">
        <v>69</v>
      </c>
      <c r="F1316" s="12" t="s">
        <v>49</v>
      </c>
      <c r="G1316" s="12">
        <v>2021.07</v>
      </c>
      <c r="H1316" s="13" t="s">
        <v>38</v>
      </c>
      <c r="I1316" s="24" t="s">
        <v>4356</v>
      </c>
      <c r="J1316" s="12" t="s">
        <v>4358</v>
      </c>
      <c r="K1316" s="14">
        <v>10.2</v>
      </c>
      <c r="L1316" s="14">
        <v>10</v>
      </c>
      <c r="M1316" s="26">
        <v>0</v>
      </c>
      <c r="N1316" s="12">
        <v>0.2</v>
      </c>
      <c r="O1316" s="27">
        <v>4</v>
      </c>
      <c r="P1316" s="14">
        <v>4</v>
      </c>
      <c r="Q1316" s="14">
        <v>0</v>
      </c>
      <c r="R1316" s="14">
        <v>0</v>
      </c>
      <c r="S1316" s="38" t="s">
        <v>4201</v>
      </c>
      <c r="T1316" s="38" t="s">
        <v>4176</v>
      </c>
      <c r="U1316" s="26" t="s">
        <v>35</v>
      </c>
      <c r="V1316" s="93"/>
    </row>
    <row r="1317" ht="87" customHeight="1" spans="1:22">
      <c r="A1317" s="11">
        <v>1313</v>
      </c>
      <c r="B1317" s="12" t="s">
        <v>4166</v>
      </c>
      <c r="C1317" s="12" t="s">
        <v>4351</v>
      </c>
      <c r="D1317" s="24" t="s">
        <v>27</v>
      </c>
      <c r="E1317" s="12" t="s">
        <v>69</v>
      </c>
      <c r="F1317" s="12" t="s">
        <v>54</v>
      </c>
      <c r="G1317" s="12">
        <v>2021.07</v>
      </c>
      <c r="H1317" s="13" t="s">
        <v>38</v>
      </c>
      <c r="I1317" s="24" t="s">
        <v>4356</v>
      </c>
      <c r="J1317" s="12" t="s">
        <v>4359</v>
      </c>
      <c r="K1317" s="14">
        <v>11.9</v>
      </c>
      <c r="L1317" s="14">
        <v>10</v>
      </c>
      <c r="M1317" s="26">
        <v>0</v>
      </c>
      <c r="N1317" s="12">
        <v>1.9</v>
      </c>
      <c r="O1317" s="27">
        <v>16</v>
      </c>
      <c r="P1317" s="14">
        <v>16</v>
      </c>
      <c r="Q1317" s="14">
        <v>0</v>
      </c>
      <c r="R1317" s="14">
        <v>0</v>
      </c>
      <c r="S1317" s="38" t="s">
        <v>1486</v>
      </c>
      <c r="T1317" s="38" t="s">
        <v>73</v>
      </c>
      <c r="U1317" s="26" t="s">
        <v>35</v>
      </c>
      <c r="V1317" s="93"/>
    </row>
    <row r="1318" ht="87" customHeight="1" spans="1:22">
      <c r="A1318" s="11">
        <v>1314</v>
      </c>
      <c r="B1318" s="184" t="s">
        <v>4166</v>
      </c>
      <c r="C1318" s="184" t="s">
        <v>4351</v>
      </c>
      <c r="D1318" s="228" t="s">
        <v>27</v>
      </c>
      <c r="E1318" s="184" t="s">
        <v>69</v>
      </c>
      <c r="F1318" s="184" t="s">
        <v>49</v>
      </c>
      <c r="G1318" s="184">
        <v>2021.07</v>
      </c>
      <c r="H1318" s="229" t="s">
        <v>38</v>
      </c>
      <c r="I1318" s="228" t="s">
        <v>4360</v>
      </c>
      <c r="J1318" s="184" t="s">
        <v>4361</v>
      </c>
      <c r="K1318" s="183">
        <v>8.1</v>
      </c>
      <c r="L1318" s="183">
        <v>8</v>
      </c>
      <c r="M1318" s="240">
        <v>0</v>
      </c>
      <c r="N1318" s="184">
        <v>0.1</v>
      </c>
      <c r="O1318" s="241">
        <v>4</v>
      </c>
      <c r="P1318" s="183">
        <v>4</v>
      </c>
      <c r="Q1318" s="183">
        <v>0</v>
      </c>
      <c r="R1318" s="183">
        <v>0</v>
      </c>
      <c r="S1318" s="251" t="s">
        <v>4201</v>
      </c>
      <c r="T1318" s="251" t="s">
        <v>4176</v>
      </c>
      <c r="U1318" s="240" t="s">
        <v>35</v>
      </c>
      <c r="V1318" s="93"/>
    </row>
    <row r="1319" ht="87" customHeight="1" spans="1:22">
      <c r="A1319" s="11">
        <v>1315</v>
      </c>
      <c r="B1319" s="26" t="s">
        <v>4166</v>
      </c>
      <c r="C1319" s="12" t="s">
        <v>4351</v>
      </c>
      <c r="D1319" s="12" t="s">
        <v>60</v>
      </c>
      <c r="E1319" s="12" t="s">
        <v>4189</v>
      </c>
      <c r="F1319" s="12" t="s">
        <v>49</v>
      </c>
      <c r="G1319" s="14">
        <v>2021.09</v>
      </c>
      <c r="H1319" s="13">
        <v>2021.12</v>
      </c>
      <c r="I1319" s="24" t="s">
        <v>4362</v>
      </c>
      <c r="J1319" s="12" t="s">
        <v>4363</v>
      </c>
      <c r="K1319" s="14">
        <v>5.1</v>
      </c>
      <c r="L1319" s="14">
        <v>5</v>
      </c>
      <c r="M1319" s="12">
        <v>0</v>
      </c>
      <c r="N1319" s="12">
        <v>0.1</v>
      </c>
      <c r="O1319" s="14">
        <v>5</v>
      </c>
      <c r="P1319" s="14">
        <v>5</v>
      </c>
      <c r="Q1319" s="14">
        <v>0</v>
      </c>
      <c r="R1319" s="14">
        <v>0</v>
      </c>
      <c r="S1319" s="38" t="s">
        <v>4192</v>
      </c>
      <c r="T1319" s="38" t="s">
        <v>1222</v>
      </c>
      <c r="U1319" s="12" t="s">
        <v>67</v>
      </c>
      <c r="V1319" s="33"/>
    </row>
    <row r="1320" ht="87" customHeight="1" spans="1:22">
      <c r="A1320" s="11">
        <v>1316</v>
      </c>
      <c r="B1320" s="230" t="s">
        <v>4166</v>
      </c>
      <c r="C1320" s="230" t="s">
        <v>4351</v>
      </c>
      <c r="D1320" s="230" t="s">
        <v>60</v>
      </c>
      <c r="E1320" s="230" t="s">
        <v>4364</v>
      </c>
      <c r="F1320" s="230" t="s">
        <v>49</v>
      </c>
      <c r="G1320" s="231">
        <v>2021.09</v>
      </c>
      <c r="H1320" s="232">
        <v>2021.12</v>
      </c>
      <c r="I1320" s="233" t="s">
        <v>4362</v>
      </c>
      <c r="J1320" s="230" t="s">
        <v>4365</v>
      </c>
      <c r="K1320" s="231">
        <v>8.1</v>
      </c>
      <c r="L1320" s="231">
        <v>8</v>
      </c>
      <c r="M1320" s="242">
        <v>0</v>
      </c>
      <c r="N1320" s="230">
        <v>0.1</v>
      </c>
      <c r="O1320" s="243">
        <v>5</v>
      </c>
      <c r="P1320" s="231">
        <v>5</v>
      </c>
      <c r="Q1320" s="231">
        <v>0</v>
      </c>
      <c r="R1320" s="231">
        <v>0</v>
      </c>
      <c r="S1320" s="252" t="s">
        <v>1355</v>
      </c>
      <c r="T1320" s="252" t="s">
        <v>4196</v>
      </c>
      <c r="U1320" s="230" t="s">
        <v>67</v>
      </c>
      <c r="V1320" s="93"/>
    </row>
    <row r="1321" ht="87" customHeight="1" spans="1:22">
      <c r="A1321" s="11">
        <v>1317</v>
      </c>
      <c r="B1321" s="12" t="s">
        <v>4166</v>
      </c>
      <c r="C1321" s="12" t="s">
        <v>4351</v>
      </c>
      <c r="D1321" s="12" t="s">
        <v>60</v>
      </c>
      <c r="E1321" s="12" t="s">
        <v>4364</v>
      </c>
      <c r="F1321" s="12" t="s">
        <v>49</v>
      </c>
      <c r="G1321" s="14">
        <v>2021.09</v>
      </c>
      <c r="H1321" s="13">
        <v>2021.12</v>
      </c>
      <c r="I1321" s="24" t="s">
        <v>4366</v>
      </c>
      <c r="J1321" s="12" t="s">
        <v>4365</v>
      </c>
      <c r="K1321" s="14">
        <v>8.2</v>
      </c>
      <c r="L1321" s="14">
        <v>8</v>
      </c>
      <c r="M1321" s="26">
        <v>0</v>
      </c>
      <c r="N1321" s="12">
        <v>0.2</v>
      </c>
      <c r="O1321" s="27">
        <v>8</v>
      </c>
      <c r="P1321" s="14">
        <v>8</v>
      </c>
      <c r="Q1321" s="14">
        <v>0</v>
      </c>
      <c r="R1321" s="14">
        <v>0</v>
      </c>
      <c r="S1321" s="38" t="s">
        <v>1355</v>
      </c>
      <c r="T1321" s="38" t="s">
        <v>4196</v>
      </c>
      <c r="U1321" s="12" t="s">
        <v>67</v>
      </c>
      <c r="V1321" s="93"/>
    </row>
    <row r="1322" ht="87" customHeight="1" spans="1:22">
      <c r="A1322" s="11">
        <v>1318</v>
      </c>
      <c r="B1322" s="12" t="s">
        <v>4166</v>
      </c>
      <c r="C1322" s="12" t="s">
        <v>4367</v>
      </c>
      <c r="D1322" s="24" t="s">
        <v>27</v>
      </c>
      <c r="E1322" s="12" t="s">
        <v>69</v>
      </c>
      <c r="F1322" s="12" t="s">
        <v>49</v>
      </c>
      <c r="G1322" s="12">
        <v>2021.03</v>
      </c>
      <c r="H1322" s="13">
        <v>2021.06</v>
      </c>
      <c r="I1322" s="174" t="s">
        <v>4368</v>
      </c>
      <c r="J1322" s="174" t="s">
        <v>4369</v>
      </c>
      <c r="K1322" s="46">
        <v>9</v>
      </c>
      <c r="L1322" s="14">
        <v>8</v>
      </c>
      <c r="M1322" s="26">
        <v>0</v>
      </c>
      <c r="N1322" s="20">
        <v>1</v>
      </c>
      <c r="O1322" s="27">
        <v>5</v>
      </c>
      <c r="P1322" s="46">
        <v>5</v>
      </c>
      <c r="Q1322" s="46">
        <v>0</v>
      </c>
      <c r="R1322" s="46">
        <v>0</v>
      </c>
      <c r="S1322" s="38" t="s">
        <v>4309</v>
      </c>
      <c r="T1322" s="38" t="s">
        <v>4176</v>
      </c>
      <c r="U1322" s="12" t="s">
        <v>35</v>
      </c>
      <c r="V1322" s="93"/>
    </row>
    <row r="1323" ht="87" customHeight="1" spans="1:22">
      <c r="A1323" s="11">
        <v>1319</v>
      </c>
      <c r="B1323" s="12" t="s">
        <v>4166</v>
      </c>
      <c r="C1323" s="12" t="s">
        <v>4367</v>
      </c>
      <c r="D1323" s="24" t="s">
        <v>27</v>
      </c>
      <c r="E1323" s="12" t="s">
        <v>69</v>
      </c>
      <c r="F1323" s="12" t="s">
        <v>49</v>
      </c>
      <c r="G1323" s="12">
        <v>2021.07</v>
      </c>
      <c r="H1323" s="13" t="s">
        <v>38</v>
      </c>
      <c r="I1323" s="12" t="s">
        <v>4370</v>
      </c>
      <c r="J1323" s="12" t="s">
        <v>4371</v>
      </c>
      <c r="K1323" s="14">
        <v>12</v>
      </c>
      <c r="L1323" s="14">
        <v>10</v>
      </c>
      <c r="M1323" s="26">
        <v>0</v>
      </c>
      <c r="N1323" s="12">
        <v>2</v>
      </c>
      <c r="O1323" s="27">
        <v>7</v>
      </c>
      <c r="P1323" s="14">
        <v>7</v>
      </c>
      <c r="Q1323" s="14">
        <v>0</v>
      </c>
      <c r="R1323" s="14">
        <v>0</v>
      </c>
      <c r="S1323" s="38" t="s">
        <v>4309</v>
      </c>
      <c r="T1323" s="38" t="s">
        <v>4176</v>
      </c>
      <c r="U1323" s="26" t="s">
        <v>35</v>
      </c>
      <c r="V1323" s="93"/>
    </row>
    <row r="1324" ht="87" customHeight="1" spans="1:22">
      <c r="A1324" s="11">
        <v>1320</v>
      </c>
      <c r="B1324" s="12" t="s">
        <v>4166</v>
      </c>
      <c r="C1324" s="12" t="s">
        <v>4367</v>
      </c>
      <c r="D1324" s="24" t="s">
        <v>27</v>
      </c>
      <c r="E1324" s="12" t="s">
        <v>4172</v>
      </c>
      <c r="F1324" s="12" t="s">
        <v>49</v>
      </c>
      <c r="G1324" s="12">
        <v>2021.07</v>
      </c>
      <c r="H1324" s="13" t="s">
        <v>38</v>
      </c>
      <c r="I1324" s="12" t="s">
        <v>4372</v>
      </c>
      <c r="J1324" s="12" t="s">
        <v>4372</v>
      </c>
      <c r="K1324" s="14">
        <v>3.2</v>
      </c>
      <c r="L1324" s="14">
        <v>3</v>
      </c>
      <c r="M1324" s="26">
        <v>0</v>
      </c>
      <c r="N1324" s="12">
        <v>0.2</v>
      </c>
      <c r="O1324" s="27">
        <v>3</v>
      </c>
      <c r="P1324" s="14">
        <v>3</v>
      </c>
      <c r="Q1324" s="14">
        <v>0</v>
      </c>
      <c r="R1324" s="14">
        <v>0</v>
      </c>
      <c r="S1324" s="38" t="s">
        <v>4373</v>
      </c>
      <c r="T1324" s="38" t="s">
        <v>73</v>
      </c>
      <c r="U1324" s="26" t="s">
        <v>35</v>
      </c>
      <c r="V1324" s="93"/>
    </row>
    <row r="1325" ht="87" customHeight="1" spans="1:22">
      <c r="A1325" s="11">
        <v>1321</v>
      </c>
      <c r="B1325" s="12" t="s">
        <v>4166</v>
      </c>
      <c r="C1325" s="12" t="s">
        <v>4367</v>
      </c>
      <c r="D1325" s="24" t="s">
        <v>27</v>
      </c>
      <c r="E1325" s="12" t="s">
        <v>4374</v>
      </c>
      <c r="F1325" s="12" t="s">
        <v>49</v>
      </c>
      <c r="G1325" s="12">
        <v>2021.07</v>
      </c>
      <c r="H1325" s="13" t="s">
        <v>38</v>
      </c>
      <c r="I1325" s="12" t="s">
        <v>4375</v>
      </c>
      <c r="J1325" s="12" t="s">
        <v>4376</v>
      </c>
      <c r="K1325" s="14">
        <v>8.2</v>
      </c>
      <c r="L1325" s="14">
        <v>8</v>
      </c>
      <c r="M1325" s="26">
        <v>0</v>
      </c>
      <c r="N1325" s="12">
        <v>0.2</v>
      </c>
      <c r="O1325" s="27">
        <v>7</v>
      </c>
      <c r="P1325" s="14">
        <v>7</v>
      </c>
      <c r="Q1325" s="14">
        <v>0</v>
      </c>
      <c r="R1325" s="14">
        <v>0</v>
      </c>
      <c r="S1325" s="38" t="s">
        <v>4377</v>
      </c>
      <c r="T1325" s="38" t="s">
        <v>73</v>
      </c>
      <c r="U1325" s="26" t="s">
        <v>35</v>
      </c>
      <c r="V1325" s="93"/>
    </row>
    <row r="1326" ht="87" customHeight="1" spans="1:22">
      <c r="A1326" s="11">
        <v>1322</v>
      </c>
      <c r="B1326" s="12" t="s">
        <v>4166</v>
      </c>
      <c r="C1326" s="12" t="s">
        <v>4367</v>
      </c>
      <c r="D1326" s="24" t="s">
        <v>27</v>
      </c>
      <c r="E1326" s="12" t="s">
        <v>69</v>
      </c>
      <c r="F1326" s="12" t="s">
        <v>49</v>
      </c>
      <c r="G1326" s="12">
        <v>2021.07</v>
      </c>
      <c r="H1326" s="13" t="s">
        <v>38</v>
      </c>
      <c r="I1326" s="12" t="s">
        <v>4378</v>
      </c>
      <c r="J1326" s="12" t="s">
        <v>4379</v>
      </c>
      <c r="K1326" s="14">
        <v>5.1</v>
      </c>
      <c r="L1326" s="14">
        <v>5</v>
      </c>
      <c r="M1326" s="26">
        <v>0</v>
      </c>
      <c r="N1326" s="12">
        <v>0.1</v>
      </c>
      <c r="O1326" s="27">
        <v>5</v>
      </c>
      <c r="P1326" s="14">
        <v>5</v>
      </c>
      <c r="Q1326" s="14">
        <v>0</v>
      </c>
      <c r="R1326" s="14">
        <v>0</v>
      </c>
      <c r="S1326" s="38" t="s">
        <v>4380</v>
      </c>
      <c r="T1326" s="38" t="s">
        <v>73</v>
      </c>
      <c r="U1326" s="26" t="s">
        <v>35</v>
      </c>
      <c r="V1326" s="93"/>
    </row>
    <row r="1327" ht="87" customHeight="1" spans="1:22">
      <c r="A1327" s="11">
        <v>1323</v>
      </c>
      <c r="B1327" s="12" t="s">
        <v>4166</v>
      </c>
      <c r="C1327" s="12" t="s">
        <v>4367</v>
      </c>
      <c r="D1327" s="12" t="s">
        <v>60</v>
      </c>
      <c r="E1327" s="12" t="s">
        <v>4381</v>
      </c>
      <c r="F1327" s="12" t="s">
        <v>49</v>
      </c>
      <c r="G1327" s="12">
        <v>2021.09</v>
      </c>
      <c r="H1327" s="13">
        <v>2021.12</v>
      </c>
      <c r="I1327" s="12" t="s">
        <v>4382</v>
      </c>
      <c r="J1327" s="12" t="s">
        <v>4383</v>
      </c>
      <c r="K1327" s="14">
        <v>10.3</v>
      </c>
      <c r="L1327" s="14">
        <v>10</v>
      </c>
      <c r="M1327" s="26">
        <v>0</v>
      </c>
      <c r="N1327" s="12">
        <v>0.3</v>
      </c>
      <c r="O1327" s="27">
        <v>6</v>
      </c>
      <c r="P1327" s="14">
        <v>6</v>
      </c>
      <c r="Q1327" s="14">
        <v>0</v>
      </c>
      <c r="R1327" s="14">
        <v>0</v>
      </c>
      <c r="S1327" s="38" t="s">
        <v>3844</v>
      </c>
      <c r="T1327" s="38" t="s">
        <v>73</v>
      </c>
      <c r="U1327" s="22" t="s">
        <v>67</v>
      </c>
      <c r="V1327" s="93"/>
    </row>
    <row r="1328" ht="87" customHeight="1" spans="1:22">
      <c r="A1328" s="11">
        <v>1324</v>
      </c>
      <c r="B1328" s="12" t="s">
        <v>4166</v>
      </c>
      <c r="C1328" s="12" t="s">
        <v>4367</v>
      </c>
      <c r="D1328" s="12" t="s">
        <v>60</v>
      </c>
      <c r="E1328" s="12" t="s">
        <v>4263</v>
      </c>
      <c r="F1328" s="12" t="s">
        <v>49</v>
      </c>
      <c r="G1328" s="12">
        <v>2021.09</v>
      </c>
      <c r="H1328" s="13">
        <v>2021.12</v>
      </c>
      <c r="I1328" s="12" t="s">
        <v>4370</v>
      </c>
      <c r="J1328" s="12" t="s">
        <v>4384</v>
      </c>
      <c r="K1328" s="14">
        <v>8.2</v>
      </c>
      <c r="L1328" s="14">
        <v>8</v>
      </c>
      <c r="M1328" s="26">
        <v>0</v>
      </c>
      <c r="N1328" s="12">
        <v>0.2</v>
      </c>
      <c r="O1328" s="27">
        <v>5</v>
      </c>
      <c r="P1328" s="14">
        <v>5</v>
      </c>
      <c r="Q1328" s="14">
        <v>0</v>
      </c>
      <c r="R1328" s="14">
        <v>0</v>
      </c>
      <c r="S1328" s="38" t="s">
        <v>3844</v>
      </c>
      <c r="T1328" s="38" t="s">
        <v>73</v>
      </c>
      <c r="U1328" s="22" t="s">
        <v>67</v>
      </c>
      <c r="V1328" s="93"/>
    </row>
    <row r="1329" ht="87" customHeight="1" spans="1:22">
      <c r="A1329" s="11">
        <v>1325</v>
      </c>
      <c r="B1329" s="12" t="s">
        <v>4166</v>
      </c>
      <c r="C1329" s="12" t="s">
        <v>4367</v>
      </c>
      <c r="D1329" s="12" t="s">
        <v>60</v>
      </c>
      <c r="E1329" s="12" t="s">
        <v>4332</v>
      </c>
      <c r="F1329" s="12" t="s">
        <v>49</v>
      </c>
      <c r="G1329" s="12">
        <v>2021.09</v>
      </c>
      <c r="H1329" s="13">
        <v>2021.12</v>
      </c>
      <c r="I1329" s="12" t="s">
        <v>4385</v>
      </c>
      <c r="J1329" s="12" t="s">
        <v>4386</v>
      </c>
      <c r="K1329" s="14">
        <v>10.1</v>
      </c>
      <c r="L1329" s="14">
        <v>10</v>
      </c>
      <c r="M1329" s="26">
        <v>0</v>
      </c>
      <c r="N1329" s="12">
        <v>0.1</v>
      </c>
      <c r="O1329" s="27">
        <v>7</v>
      </c>
      <c r="P1329" s="14">
        <v>7</v>
      </c>
      <c r="Q1329" s="14">
        <v>0</v>
      </c>
      <c r="R1329" s="14">
        <v>0</v>
      </c>
      <c r="S1329" s="38" t="s">
        <v>3844</v>
      </c>
      <c r="T1329" s="38" t="s">
        <v>73</v>
      </c>
      <c r="U1329" s="22" t="s">
        <v>67</v>
      </c>
      <c r="V1329" s="93"/>
    </row>
    <row r="1330" ht="87" customHeight="1" spans="1:22">
      <c r="A1330" s="11">
        <v>1326</v>
      </c>
      <c r="B1330" s="12" t="s">
        <v>4166</v>
      </c>
      <c r="C1330" s="12" t="s">
        <v>4387</v>
      </c>
      <c r="D1330" s="24" t="s">
        <v>27</v>
      </c>
      <c r="E1330" s="12" t="s">
        <v>28</v>
      </c>
      <c r="F1330" s="12" t="s">
        <v>49</v>
      </c>
      <c r="G1330" s="12">
        <v>2021.03</v>
      </c>
      <c r="H1330" s="13">
        <v>2021.06</v>
      </c>
      <c r="I1330" s="188" t="s">
        <v>4388</v>
      </c>
      <c r="J1330" s="12" t="s">
        <v>4389</v>
      </c>
      <c r="K1330" s="181">
        <v>5</v>
      </c>
      <c r="L1330" s="181">
        <v>5</v>
      </c>
      <c r="M1330" s="26">
        <v>0</v>
      </c>
      <c r="N1330" s="244">
        <v>0</v>
      </c>
      <c r="O1330" s="27">
        <v>5</v>
      </c>
      <c r="P1330" s="181">
        <v>5</v>
      </c>
      <c r="Q1330" s="181">
        <v>0</v>
      </c>
      <c r="R1330" s="181">
        <v>0</v>
      </c>
      <c r="S1330" s="38" t="s">
        <v>3675</v>
      </c>
      <c r="T1330" s="38" t="s">
        <v>73</v>
      </c>
      <c r="U1330" s="12" t="s">
        <v>35</v>
      </c>
      <c r="V1330" s="93"/>
    </row>
    <row r="1331" ht="87" customHeight="1" spans="1:22">
      <c r="A1331" s="11">
        <v>1327</v>
      </c>
      <c r="B1331" s="12" t="s">
        <v>4166</v>
      </c>
      <c r="C1331" s="12" t="s">
        <v>4387</v>
      </c>
      <c r="D1331" s="24" t="s">
        <v>27</v>
      </c>
      <c r="E1331" s="12" t="s">
        <v>69</v>
      </c>
      <c r="F1331" s="12" t="s">
        <v>49</v>
      </c>
      <c r="G1331" s="12">
        <v>2021.07</v>
      </c>
      <c r="H1331" s="13" t="s">
        <v>38</v>
      </c>
      <c r="I1331" s="12" t="s">
        <v>4390</v>
      </c>
      <c r="J1331" s="12" t="s">
        <v>4391</v>
      </c>
      <c r="K1331" s="14">
        <v>8.1</v>
      </c>
      <c r="L1331" s="14">
        <v>8</v>
      </c>
      <c r="M1331" s="26">
        <v>0</v>
      </c>
      <c r="N1331" s="12">
        <v>0.1</v>
      </c>
      <c r="O1331" s="27">
        <v>9</v>
      </c>
      <c r="P1331" s="14">
        <v>9</v>
      </c>
      <c r="Q1331" s="14">
        <v>0</v>
      </c>
      <c r="R1331" s="14">
        <v>0</v>
      </c>
      <c r="S1331" s="38" t="s">
        <v>3675</v>
      </c>
      <c r="T1331" s="38" t="s">
        <v>73</v>
      </c>
      <c r="U1331" s="26" t="s">
        <v>35</v>
      </c>
      <c r="V1331" s="33"/>
    </row>
    <row r="1332" ht="87" customHeight="1" spans="1:22">
      <c r="A1332" s="11">
        <v>1328</v>
      </c>
      <c r="B1332" s="12" t="s">
        <v>4166</v>
      </c>
      <c r="C1332" s="12" t="s">
        <v>4387</v>
      </c>
      <c r="D1332" s="24" t="s">
        <v>27</v>
      </c>
      <c r="E1332" s="12" t="s">
        <v>69</v>
      </c>
      <c r="F1332" s="12" t="s">
        <v>49</v>
      </c>
      <c r="G1332" s="12">
        <v>2021.07</v>
      </c>
      <c r="H1332" s="13" t="s">
        <v>38</v>
      </c>
      <c r="I1332" s="12" t="s">
        <v>4392</v>
      </c>
      <c r="J1332" s="12" t="s">
        <v>4393</v>
      </c>
      <c r="K1332" s="14">
        <v>6.1</v>
      </c>
      <c r="L1332" s="19">
        <v>6</v>
      </c>
      <c r="M1332" s="26">
        <v>0</v>
      </c>
      <c r="N1332" s="20">
        <v>0.1</v>
      </c>
      <c r="O1332" s="27">
        <v>7</v>
      </c>
      <c r="P1332" s="14">
        <v>7</v>
      </c>
      <c r="Q1332" s="14">
        <v>0</v>
      </c>
      <c r="R1332" s="14">
        <v>0</v>
      </c>
      <c r="S1332" s="38" t="s">
        <v>3675</v>
      </c>
      <c r="T1332" s="38" t="s">
        <v>73</v>
      </c>
      <c r="U1332" s="26" t="s">
        <v>35</v>
      </c>
      <c r="V1332" s="93"/>
    </row>
    <row r="1333" ht="87" customHeight="1" spans="1:22">
      <c r="A1333" s="11">
        <v>1329</v>
      </c>
      <c r="B1333" s="184" t="s">
        <v>4166</v>
      </c>
      <c r="C1333" s="184" t="s">
        <v>4387</v>
      </c>
      <c r="D1333" s="228" t="s">
        <v>27</v>
      </c>
      <c r="E1333" s="184" t="s">
        <v>28</v>
      </c>
      <c r="F1333" s="184" t="s">
        <v>49</v>
      </c>
      <c r="G1333" s="184">
        <v>2021.07</v>
      </c>
      <c r="H1333" s="229" t="s">
        <v>38</v>
      </c>
      <c r="I1333" s="184" t="s">
        <v>4394</v>
      </c>
      <c r="J1333" s="184" t="s">
        <v>4395</v>
      </c>
      <c r="K1333" s="183">
        <v>8.1</v>
      </c>
      <c r="L1333" s="245">
        <v>8</v>
      </c>
      <c r="M1333" s="240">
        <v>0</v>
      </c>
      <c r="N1333" s="246">
        <v>0.1</v>
      </c>
      <c r="O1333" s="241">
        <v>32</v>
      </c>
      <c r="P1333" s="183">
        <v>32</v>
      </c>
      <c r="Q1333" s="183">
        <v>0</v>
      </c>
      <c r="R1333" s="183">
        <v>0</v>
      </c>
      <c r="S1333" s="251" t="s">
        <v>3675</v>
      </c>
      <c r="T1333" s="251" t="s">
        <v>73</v>
      </c>
      <c r="U1333" s="240" t="s">
        <v>35</v>
      </c>
      <c r="V1333" s="93"/>
    </row>
    <row r="1334" ht="87" customHeight="1" spans="1:22">
      <c r="A1334" s="11">
        <v>1330</v>
      </c>
      <c r="B1334" s="26" t="s">
        <v>4166</v>
      </c>
      <c r="C1334" s="12" t="s">
        <v>4387</v>
      </c>
      <c r="D1334" s="12" t="s">
        <v>60</v>
      </c>
      <c r="E1334" s="12" t="s">
        <v>4396</v>
      </c>
      <c r="F1334" s="12" t="s">
        <v>49</v>
      </c>
      <c r="G1334" s="12">
        <v>2021.09</v>
      </c>
      <c r="H1334" s="13">
        <v>2021.12</v>
      </c>
      <c r="I1334" s="12" t="s">
        <v>4397</v>
      </c>
      <c r="J1334" s="12" t="s">
        <v>4398</v>
      </c>
      <c r="K1334" s="14">
        <v>6.1</v>
      </c>
      <c r="L1334" s="14">
        <v>6</v>
      </c>
      <c r="M1334" s="12">
        <v>0</v>
      </c>
      <c r="N1334" s="12">
        <v>0.1</v>
      </c>
      <c r="O1334" s="14">
        <v>5</v>
      </c>
      <c r="P1334" s="14">
        <v>5</v>
      </c>
      <c r="Q1334" s="14">
        <v>0</v>
      </c>
      <c r="R1334" s="14">
        <v>0</v>
      </c>
      <c r="S1334" s="38" t="s">
        <v>3844</v>
      </c>
      <c r="T1334" s="38" t="s">
        <v>73</v>
      </c>
      <c r="U1334" s="12" t="s">
        <v>67</v>
      </c>
      <c r="V1334" s="33"/>
    </row>
    <row r="1335" ht="87" customHeight="1" spans="1:22">
      <c r="A1335" s="11">
        <v>1331</v>
      </c>
      <c r="B1335" s="26" t="s">
        <v>4166</v>
      </c>
      <c r="C1335" s="12" t="s">
        <v>4387</v>
      </c>
      <c r="D1335" s="12" t="s">
        <v>60</v>
      </c>
      <c r="E1335" s="12" t="s">
        <v>2738</v>
      </c>
      <c r="F1335" s="12" t="s">
        <v>49</v>
      </c>
      <c r="G1335" s="12">
        <v>2021.09</v>
      </c>
      <c r="H1335" s="13">
        <v>2021.12</v>
      </c>
      <c r="I1335" s="12" t="s">
        <v>4399</v>
      </c>
      <c r="J1335" s="12" t="s">
        <v>4400</v>
      </c>
      <c r="K1335" s="14">
        <v>7.1</v>
      </c>
      <c r="L1335" s="14">
        <v>7</v>
      </c>
      <c r="M1335" s="12">
        <v>0</v>
      </c>
      <c r="N1335" s="12">
        <v>0.1</v>
      </c>
      <c r="O1335" s="14">
        <v>9</v>
      </c>
      <c r="P1335" s="14">
        <v>9</v>
      </c>
      <c r="Q1335" s="14">
        <v>0</v>
      </c>
      <c r="R1335" s="14">
        <v>0</v>
      </c>
      <c r="S1335" s="38" t="s">
        <v>2741</v>
      </c>
      <c r="T1335" s="38" t="s">
        <v>4176</v>
      </c>
      <c r="U1335" s="12" t="s">
        <v>67</v>
      </c>
      <c r="V1335" s="33"/>
    </row>
    <row r="1336" ht="87" customHeight="1" spans="1:22">
      <c r="A1336" s="11">
        <v>1332</v>
      </c>
      <c r="B1336" s="230" t="s">
        <v>4166</v>
      </c>
      <c r="C1336" s="230" t="s">
        <v>4401</v>
      </c>
      <c r="D1336" s="233" t="s">
        <v>27</v>
      </c>
      <c r="E1336" s="230" t="s">
        <v>4172</v>
      </c>
      <c r="F1336" s="230" t="s">
        <v>49</v>
      </c>
      <c r="G1336" s="230">
        <v>2021.03</v>
      </c>
      <c r="H1336" s="232">
        <v>2021.06</v>
      </c>
      <c r="I1336" s="247" t="s">
        <v>4402</v>
      </c>
      <c r="J1336" s="230" t="s">
        <v>4403</v>
      </c>
      <c r="K1336" s="248">
        <v>6.08</v>
      </c>
      <c r="L1336" s="248">
        <v>6</v>
      </c>
      <c r="M1336" s="242">
        <v>0</v>
      </c>
      <c r="N1336" s="249">
        <v>0.08</v>
      </c>
      <c r="O1336" s="243">
        <v>6</v>
      </c>
      <c r="P1336" s="248">
        <v>6</v>
      </c>
      <c r="Q1336" s="248">
        <v>0</v>
      </c>
      <c r="R1336" s="248">
        <v>0</v>
      </c>
      <c r="S1336" s="252" t="s">
        <v>4175</v>
      </c>
      <c r="T1336" s="252" t="s">
        <v>4176</v>
      </c>
      <c r="U1336" s="230" t="s">
        <v>35</v>
      </c>
      <c r="V1336" s="93"/>
    </row>
    <row r="1337" ht="87" customHeight="1" spans="1:22">
      <c r="A1337" s="11">
        <v>1333</v>
      </c>
      <c r="B1337" s="12" t="s">
        <v>4166</v>
      </c>
      <c r="C1337" s="12" t="s">
        <v>4401</v>
      </c>
      <c r="D1337" s="24" t="s">
        <v>27</v>
      </c>
      <c r="E1337" s="12" t="s">
        <v>69</v>
      </c>
      <c r="F1337" s="12" t="s">
        <v>49</v>
      </c>
      <c r="G1337" s="12">
        <v>2021.07</v>
      </c>
      <c r="H1337" s="13" t="s">
        <v>38</v>
      </c>
      <c r="I1337" s="49" t="s">
        <v>4404</v>
      </c>
      <c r="J1337" s="12" t="s">
        <v>4405</v>
      </c>
      <c r="K1337" s="14">
        <v>10.2</v>
      </c>
      <c r="L1337" s="14">
        <v>10</v>
      </c>
      <c r="M1337" s="26">
        <v>0</v>
      </c>
      <c r="N1337" s="12">
        <v>0.2</v>
      </c>
      <c r="O1337" s="27">
        <v>8</v>
      </c>
      <c r="P1337" s="14">
        <v>8</v>
      </c>
      <c r="Q1337" s="14">
        <v>0</v>
      </c>
      <c r="R1337" s="14">
        <v>0</v>
      </c>
      <c r="S1337" s="38" t="s">
        <v>4188</v>
      </c>
      <c r="T1337" s="38" t="s">
        <v>4176</v>
      </c>
      <c r="U1337" s="26" t="s">
        <v>35</v>
      </c>
      <c r="V1337" s="93"/>
    </row>
    <row r="1338" ht="87" customHeight="1" spans="1:22">
      <c r="A1338" s="11">
        <v>1334</v>
      </c>
      <c r="B1338" s="12" t="s">
        <v>4166</v>
      </c>
      <c r="C1338" s="12" t="s">
        <v>4401</v>
      </c>
      <c r="D1338" s="24" t="s">
        <v>27</v>
      </c>
      <c r="E1338" s="12" t="s">
        <v>4172</v>
      </c>
      <c r="F1338" s="12" t="s">
        <v>49</v>
      </c>
      <c r="G1338" s="12">
        <v>2021.07</v>
      </c>
      <c r="H1338" s="13" t="s">
        <v>38</v>
      </c>
      <c r="I1338" s="49" t="s">
        <v>4406</v>
      </c>
      <c r="J1338" s="12" t="s">
        <v>4407</v>
      </c>
      <c r="K1338" s="14">
        <v>8.12</v>
      </c>
      <c r="L1338" s="14">
        <v>8</v>
      </c>
      <c r="M1338" s="26">
        <v>0</v>
      </c>
      <c r="N1338" s="12">
        <v>0.12</v>
      </c>
      <c r="O1338" s="27">
        <v>7</v>
      </c>
      <c r="P1338" s="14">
        <v>7</v>
      </c>
      <c r="Q1338" s="14">
        <v>0</v>
      </c>
      <c r="R1338" s="14">
        <v>0</v>
      </c>
      <c r="S1338" s="38" t="s">
        <v>4175</v>
      </c>
      <c r="T1338" s="38" t="s">
        <v>4176</v>
      </c>
      <c r="U1338" s="26" t="s">
        <v>35</v>
      </c>
      <c r="V1338" s="93"/>
    </row>
    <row r="1339" ht="87" customHeight="1" spans="1:22">
      <c r="A1339" s="11">
        <v>1335</v>
      </c>
      <c r="B1339" s="12" t="s">
        <v>4166</v>
      </c>
      <c r="C1339" s="12" t="s">
        <v>4401</v>
      </c>
      <c r="D1339" s="24" t="s">
        <v>27</v>
      </c>
      <c r="E1339" s="12" t="s">
        <v>69</v>
      </c>
      <c r="F1339" s="12" t="s">
        <v>49</v>
      </c>
      <c r="G1339" s="12">
        <v>2021.07</v>
      </c>
      <c r="H1339" s="13" t="s">
        <v>38</v>
      </c>
      <c r="I1339" s="49" t="s">
        <v>4408</v>
      </c>
      <c r="J1339" s="12" t="s">
        <v>4409</v>
      </c>
      <c r="K1339" s="14">
        <v>5.2</v>
      </c>
      <c r="L1339" s="14">
        <v>5</v>
      </c>
      <c r="M1339" s="26">
        <v>0</v>
      </c>
      <c r="N1339" s="12">
        <v>0.2</v>
      </c>
      <c r="O1339" s="27">
        <v>6</v>
      </c>
      <c r="P1339" s="14">
        <v>6</v>
      </c>
      <c r="Q1339" s="14">
        <v>0</v>
      </c>
      <c r="R1339" s="14">
        <v>0</v>
      </c>
      <c r="S1339" s="38" t="s">
        <v>4252</v>
      </c>
      <c r="T1339" s="38" t="s">
        <v>4176</v>
      </c>
      <c r="U1339" s="26" t="s">
        <v>35</v>
      </c>
      <c r="V1339" s="93"/>
    </row>
    <row r="1340" ht="87" customHeight="1" spans="1:22">
      <c r="A1340" s="11">
        <v>1336</v>
      </c>
      <c r="B1340" s="12" t="s">
        <v>4166</v>
      </c>
      <c r="C1340" s="12" t="s">
        <v>4401</v>
      </c>
      <c r="D1340" s="12" t="s">
        <v>60</v>
      </c>
      <c r="E1340" s="12" t="s">
        <v>4410</v>
      </c>
      <c r="F1340" s="12" t="s">
        <v>49</v>
      </c>
      <c r="G1340" s="14">
        <v>2021.09</v>
      </c>
      <c r="H1340" s="13" t="s">
        <v>185</v>
      </c>
      <c r="I1340" s="12" t="s">
        <v>4411</v>
      </c>
      <c r="J1340" s="12" t="s">
        <v>4412</v>
      </c>
      <c r="K1340" s="14">
        <v>10.11</v>
      </c>
      <c r="L1340" s="14">
        <v>10</v>
      </c>
      <c r="M1340" s="26">
        <v>0</v>
      </c>
      <c r="N1340" s="12">
        <v>0.11</v>
      </c>
      <c r="O1340" s="27">
        <v>9</v>
      </c>
      <c r="P1340" s="14">
        <v>9</v>
      </c>
      <c r="Q1340" s="14">
        <v>0</v>
      </c>
      <c r="R1340" s="14">
        <v>0</v>
      </c>
      <c r="S1340" s="38" t="s">
        <v>4413</v>
      </c>
      <c r="T1340" s="38" t="s">
        <v>4414</v>
      </c>
      <c r="U1340" s="12" t="s">
        <v>67</v>
      </c>
      <c r="V1340" s="93"/>
    </row>
    <row r="1341" ht="87" customHeight="1" spans="1:22">
      <c r="A1341" s="11">
        <v>1337</v>
      </c>
      <c r="B1341" s="12" t="s">
        <v>4166</v>
      </c>
      <c r="C1341" s="12" t="s">
        <v>4401</v>
      </c>
      <c r="D1341" s="12" t="s">
        <v>60</v>
      </c>
      <c r="E1341" s="12" t="s">
        <v>4415</v>
      </c>
      <c r="F1341" s="12" t="s">
        <v>49</v>
      </c>
      <c r="G1341" s="14">
        <v>2021.09</v>
      </c>
      <c r="H1341" s="13" t="s">
        <v>185</v>
      </c>
      <c r="I1341" s="12" t="s">
        <v>4416</v>
      </c>
      <c r="J1341" s="12" t="s">
        <v>4417</v>
      </c>
      <c r="K1341" s="14">
        <v>10.12</v>
      </c>
      <c r="L1341" s="14">
        <v>10</v>
      </c>
      <c r="M1341" s="26">
        <v>0</v>
      </c>
      <c r="N1341" s="12">
        <v>0.12</v>
      </c>
      <c r="O1341" s="27">
        <v>11</v>
      </c>
      <c r="P1341" s="14">
        <v>11</v>
      </c>
      <c r="Q1341" s="14">
        <v>0</v>
      </c>
      <c r="R1341" s="14">
        <v>0</v>
      </c>
      <c r="S1341" s="38" t="s">
        <v>4413</v>
      </c>
      <c r="T1341" s="38" t="s">
        <v>4414</v>
      </c>
      <c r="U1341" s="12" t="s">
        <v>67</v>
      </c>
      <c r="V1341" s="93"/>
    </row>
    <row r="1342" ht="87" customHeight="1" spans="1:22">
      <c r="A1342" s="11">
        <v>1338</v>
      </c>
      <c r="B1342" s="12" t="s">
        <v>4166</v>
      </c>
      <c r="C1342" s="12" t="s">
        <v>4418</v>
      </c>
      <c r="D1342" s="24" t="s">
        <v>27</v>
      </c>
      <c r="E1342" s="12" t="s">
        <v>4172</v>
      </c>
      <c r="F1342" s="12" t="s">
        <v>49</v>
      </c>
      <c r="G1342" s="12">
        <v>2021.03</v>
      </c>
      <c r="H1342" s="13">
        <v>2021.06</v>
      </c>
      <c r="I1342" s="12" t="s">
        <v>4419</v>
      </c>
      <c r="J1342" s="12" t="s">
        <v>4420</v>
      </c>
      <c r="K1342" s="14">
        <v>8</v>
      </c>
      <c r="L1342" s="14">
        <v>8</v>
      </c>
      <c r="M1342" s="26">
        <v>0</v>
      </c>
      <c r="N1342" s="12">
        <v>0</v>
      </c>
      <c r="O1342" s="27">
        <v>11</v>
      </c>
      <c r="P1342" s="14">
        <v>11</v>
      </c>
      <c r="Q1342" s="14">
        <v>0</v>
      </c>
      <c r="R1342" s="14">
        <v>0</v>
      </c>
      <c r="S1342" s="38" t="s">
        <v>4175</v>
      </c>
      <c r="T1342" s="38" t="s">
        <v>4176</v>
      </c>
      <c r="U1342" s="12" t="s">
        <v>35</v>
      </c>
      <c r="V1342" s="93"/>
    </row>
    <row r="1343" ht="87" customHeight="1" spans="1:22">
      <c r="A1343" s="11">
        <v>1339</v>
      </c>
      <c r="B1343" s="12" t="s">
        <v>4166</v>
      </c>
      <c r="C1343" s="12" t="s">
        <v>4418</v>
      </c>
      <c r="D1343" s="24" t="s">
        <v>27</v>
      </c>
      <c r="E1343" s="12" t="s">
        <v>4421</v>
      </c>
      <c r="F1343" s="12" t="s">
        <v>37</v>
      </c>
      <c r="G1343" s="12">
        <v>2021.07</v>
      </c>
      <c r="H1343" s="13" t="s">
        <v>38</v>
      </c>
      <c r="I1343" s="12" t="s">
        <v>4422</v>
      </c>
      <c r="J1343" s="12" t="s">
        <v>4423</v>
      </c>
      <c r="K1343" s="14">
        <v>5.1</v>
      </c>
      <c r="L1343" s="14">
        <v>5</v>
      </c>
      <c r="M1343" s="26">
        <v>0</v>
      </c>
      <c r="N1343" s="12">
        <v>0.1</v>
      </c>
      <c r="O1343" s="27">
        <v>5</v>
      </c>
      <c r="P1343" s="14">
        <v>5</v>
      </c>
      <c r="Q1343" s="14">
        <v>0</v>
      </c>
      <c r="R1343" s="14">
        <v>0</v>
      </c>
      <c r="S1343" s="38" t="s">
        <v>4424</v>
      </c>
      <c r="T1343" s="38" t="s">
        <v>4176</v>
      </c>
      <c r="U1343" s="26" t="s">
        <v>35</v>
      </c>
      <c r="V1343" s="93"/>
    </row>
    <row r="1344" ht="87" customHeight="1" spans="1:22">
      <c r="A1344" s="11">
        <v>1340</v>
      </c>
      <c r="B1344" s="12" t="s">
        <v>4166</v>
      </c>
      <c r="C1344" s="12" t="s">
        <v>4418</v>
      </c>
      <c r="D1344" s="24" t="s">
        <v>27</v>
      </c>
      <c r="E1344" s="12" t="s">
        <v>69</v>
      </c>
      <c r="F1344" s="12" t="s">
        <v>49</v>
      </c>
      <c r="G1344" s="12">
        <v>2021.07</v>
      </c>
      <c r="H1344" s="13" t="s">
        <v>38</v>
      </c>
      <c r="I1344" s="12" t="s">
        <v>4425</v>
      </c>
      <c r="J1344" s="12" t="s">
        <v>4426</v>
      </c>
      <c r="K1344" s="14">
        <v>10.2</v>
      </c>
      <c r="L1344" s="14">
        <v>10</v>
      </c>
      <c r="M1344" s="26">
        <v>0</v>
      </c>
      <c r="N1344" s="12">
        <v>0.2</v>
      </c>
      <c r="O1344" s="27">
        <v>3</v>
      </c>
      <c r="P1344" s="14">
        <v>3</v>
      </c>
      <c r="Q1344" s="14">
        <v>0</v>
      </c>
      <c r="R1344" s="14">
        <v>0</v>
      </c>
      <c r="S1344" s="38" t="s">
        <v>4170</v>
      </c>
      <c r="T1344" s="38" t="s">
        <v>4171</v>
      </c>
      <c r="U1344" s="26" t="s">
        <v>35</v>
      </c>
      <c r="V1344" s="93"/>
    </row>
    <row r="1345" ht="87" customHeight="1" spans="1:22">
      <c r="A1345" s="11">
        <v>1341</v>
      </c>
      <c r="B1345" s="12" t="s">
        <v>4166</v>
      </c>
      <c r="C1345" s="12" t="s">
        <v>4418</v>
      </c>
      <c r="D1345" s="12" t="s">
        <v>60</v>
      </c>
      <c r="E1345" s="12" t="s">
        <v>4427</v>
      </c>
      <c r="F1345" s="12" t="s">
        <v>49</v>
      </c>
      <c r="G1345" s="12">
        <v>2021.09</v>
      </c>
      <c r="H1345" s="13">
        <v>2021.12</v>
      </c>
      <c r="I1345" s="12" t="s">
        <v>4428</v>
      </c>
      <c r="J1345" s="12" t="s">
        <v>4429</v>
      </c>
      <c r="K1345" s="14">
        <v>10.2</v>
      </c>
      <c r="L1345" s="14">
        <v>10</v>
      </c>
      <c r="M1345" s="26">
        <v>0</v>
      </c>
      <c r="N1345" s="12">
        <v>0.2</v>
      </c>
      <c r="O1345" s="27">
        <v>5</v>
      </c>
      <c r="P1345" s="14">
        <v>5</v>
      </c>
      <c r="Q1345" s="14">
        <v>0</v>
      </c>
      <c r="R1345" s="14">
        <v>0</v>
      </c>
      <c r="S1345" s="38" t="s">
        <v>4430</v>
      </c>
      <c r="T1345" s="38" t="s">
        <v>4176</v>
      </c>
      <c r="U1345" s="12" t="s">
        <v>67</v>
      </c>
      <c r="V1345" s="93"/>
    </row>
    <row r="1346" ht="87" customHeight="1" spans="1:22">
      <c r="A1346" s="11">
        <v>1342</v>
      </c>
      <c r="B1346" s="12" t="s">
        <v>4166</v>
      </c>
      <c r="C1346" s="12" t="s">
        <v>4418</v>
      </c>
      <c r="D1346" s="12" t="s">
        <v>60</v>
      </c>
      <c r="E1346" s="12" t="s">
        <v>2767</v>
      </c>
      <c r="F1346" s="12" t="s">
        <v>49</v>
      </c>
      <c r="G1346" s="12">
        <v>2021.09</v>
      </c>
      <c r="H1346" s="13">
        <v>2021.12</v>
      </c>
      <c r="I1346" s="12" t="s">
        <v>4431</v>
      </c>
      <c r="J1346" s="12" t="s">
        <v>4432</v>
      </c>
      <c r="K1346" s="14">
        <v>10.1</v>
      </c>
      <c r="L1346" s="14">
        <v>10</v>
      </c>
      <c r="M1346" s="26">
        <v>0</v>
      </c>
      <c r="N1346" s="12">
        <v>0.1</v>
      </c>
      <c r="O1346" s="27">
        <v>5</v>
      </c>
      <c r="P1346" s="14">
        <v>5</v>
      </c>
      <c r="Q1346" s="14">
        <v>0</v>
      </c>
      <c r="R1346" s="14">
        <v>0</v>
      </c>
      <c r="S1346" s="38" t="s">
        <v>4433</v>
      </c>
      <c r="T1346" s="38" t="s">
        <v>73</v>
      </c>
      <c r="U1346" s="12" t="s">
        <v>67</v>
      </c>
      <c r="V1346" s="93"/>
    </row>
    <row r="1347" ht="87" customHeight="1" spans="1:22">
      <c r="A1347" s="11">
        <v>1343</v>
      </c>
      <c r="B1347" s="12" t="s">
        <v>4166</v>
      </c>
      <c r="C1347" s="22" t="s">
        <v>4434</v>
      </c>
      <c r="D1347" s="24" t="s">
        <v>27</v>
      </c>
      <c r="E1347" s="22" t="s">
        <v>69</v>
      </c>
      <c r="F1347" s="22" t="s">
        <v>49</v>
      </c>
      <c r="G1347" s="12">
        <v>2021.03</v>
      </c>
      <c r="H1347" s="13">
        <v>2021.06</v>
      </c>
      <c r="I1347" s="12" t="s">
        <v>4435</v>
      </c>
      <c r="J1347" s="12" t="s">
        <v>4436</v>
      </c>
      <c r="K1347" s="46">
        <v>9.1</v>
      </c>
      <c r="L1347" s="46">
        <v>6</v>
      </c>
      <c r="M1347" s="26">
        <v>0</v>
      </c>
      <c r="N1347" s="20">
        <v>3.1</v>
      </c>
      <c r="O1347" s="27">
        <v>7</v>
      </c>
      <c r="P1347" s="46">
        <v>6</v>
      </c>
      <c r="Q1347" s="46">
        <v>1</v>
      </c>
      <c r="R1347" s="46">
        <v>0</v>
      </c>
      <c r="S1347" s="38" t="s">
        <v>4170</v>
      </c>
      <c r="T1347" s="38" t="s">
        <v>4171</v>
      </c>
      <c r="U1347" s="12" t="s">
        <v>35</v>
      </c>
      <c r="V1347" s="93"/>
    </row>
    <row r="1348" ht="87" customHeight="1" spans="1:22">
      <c r="A1348" s="11">
        <v>1344</v>
      </c>
      <c r="B1348" s="12" t="s">
        <v>4166</v>
      </c>
      <c r="C1348" s="22" t="s">
        <v>4434</v>
      </c>
      <c r="D1348" s="24" t="s">
        <v>27</v>
      </c>
      <c r="E1348" s="22" t="s">
        <v>69</v>
      </c>
      <c r="F1348" s="22" t="s">
        <v>49</v>
      </c>
      <c r="G1348" s="12">
        <v>2021.07</v>
      </c>
      <c r="H1348" s="13" t="s">
        <v>38</v>
      </c>
      <c r="I1348" s="12" t="s">
        <v>4437</v>
      </c>
      <c r="J1348" s="12" t="s">
        <v>4438</v>
      </c>
      <c r="K1348" s="14">
        <v>10.1</v>
      </c>
      <c r="L1348" s="29">
        <v>10</v>
      </c>
      <c r="M1348" s="26">
        <v>0</v>
      </c>
      <c r="N1348" s="22">
        <v>0.1</v>
      </c>
      <c r="O1348" s="27">
        <v>7</v>
      </c>
      <c r="P1348" s="14">
        <v>7</v>
      </c>
      <c r="Q1348" s="14">
        <v>0</v>
      </c>
      <c r="R1348" s="14">
        <v>0</v>
      </c>
      <c r="S1348" s="38" t="s">
        <v>4170</v>
      </c>
      <c r="T1348" s="38" t="s">
        <v>4171</v>
      </c>
      <c r="U1348" s="26" t="s">
        <v>35</v>
      </c>
      <c r="V1348" s="93"/>
    </row>
    <row r="1349" ht="87" customHeight="1" spans="1:22">
      <c r="A1349" s="11">
        <v>1345</v>
      </c>
      <c r="B1349" s="12" t="s">
        <v>4166</v>
      </c>
      <c r="C1349" s="22" t="s">
        <v>4434</v>
      </c>
      <c r="D1349" s="24" t="s">
        <v>60</v>
      </c>
      <c r="E1349" s="24" t="s">
        <v>4364</v>
      </c>
      <c r="F1349" s="16" t="s">
        <v>49</v>
      </c>
      <c r="G1349" s="49">
        <v>2021.09</v>
      </c>
      <c r="H1349" s="253">
        <v>2021.12</v>
      </c>
      <c r="I1349" s="24" t="s">
        <v>4439</v>
      </c>
      <c r="J1349" s="24" t="s">
        <v>4440</v>
      </c>
      <c r="K1349" s="14">
        <v>10.2</v>
      </c>
      <c r="L1349" s="29">
        <v>10</v>
      </c>
      <c r="M1349" s="26">
        <v>0</v>
      </c>
      <c r="N1349" s="22">
        <v>0.2</v>
      </c>
      <c r="O1349" s="27">
        <v>8</v>
      </c>
      <c r="P1349" s="14">
        <v>8</v>
      </c>
      <c r="Q1349" s="14">
        <v>0</v>
      </c>
      <c r="R1349" s="14">
        <v>0</v>
      </c>
      <c r="S1349" s="55" t="s">
        <v>4348</v>
      </c>
      <c r="T1349" s="55" t="s">
        <v>4176</v>
      </c>
      <c r="U1349" s="16" t="s">
        <v>67</v>
      </c>
      <c r="V1349" s="93"/>
    </row>
    <row r="1350" ht="87" customHeight="1" spans="1:22">
      <c r="A1350" s="11">
        <v>1346</v>
      </c>
      <c r="B1350" s="12" t="s">
        <v>4166</v>
      </c>
      <c r="C1350" s="22" t="s">
        <v>4434</v>
      </c>
      <c r="D1350" s="24" t="s">
        <v>60</v>
      </c>
      <c r="E1350" s="24" t="s">
        <v>4364</v>
      </c>
      <c r="F1350" s="16" t="s">
        <v>49</v>
      </c>
      <c r="G1350" s="49">
        <v>2021.09</v>
      </c>
      <c r="H1350" s="253">
        <v>2021.12</v>
      </c>
      <c r="I1350" s="24" t="s">
        <v>4441</v>
      </c>
      <c r="J1350" s="24" t="s">
        <v>4442</v>
      </c>
      <c r="K1350" s="14">
        <v>10.2</v>
      </c>
      <c r="L1350" s="29">
        <v>10</v>
      </c>
      <c r="M1350" s="26">
        <v>0</v>
      </c>
      <c r="N1350" s="22">
        <v>0.2</v>
      </c>
      <c r="O1350" s="27">
        <v>8</v>
      </c>
      <c r="P1350" s="14">
        <v>8</v>
      </c>
      <c r="Q1350" s="14">
        <v>0</v>
      </c>
      <c r="R1350" s="14">
        <v>0</v>
      </c>
      <c r="S1350" s="55" t="s">
        <v>4348</v>
      </c>
      <c r="T1350" s="55" t="s">
        <v>4176</v>
      </c>
      <c r="U1350" s="16" t="s">
        <v>67</v>
      </c>
      <c r="V1350" s="93"/>
    </row>
    <row r="1351" ht="87" customHeight="1" spans="1:22">
      <c r="A1351" s="11">
        <v>1347</v>
      </c>
      <c r="B1351" s="12" t="s">
        <v>4166</v>
      </c>
      <c r="C1351" s="12" t="s">
        <v>4443</v>
      </c>
      <c r="D1351" s="24" t="s">
        <v>27</v>
      </c>
      <c r="E1351" s="12" t="s">
        <v>4421</v>
      </c>
      <c r="F1351" s="12" t="s">
        <v>49</v>
      </c>
      <c r="G1351" s="12">
        <v>2021.03</v>
      </c>
      <c r="H1351" s="13">
        <v>2021.06</v>
      </c>
      <c r="I1351" s="12" t="s">
        <v>4444</v>
      </c>
      <c r="J1351" s="12" t="s">
        <v>4445</v>
      </c>
      <c r="K1351" s="181">
        <v>5.2</v>
      </c>
      <c r="L1351" s="181">
        <v>5</v>
      </c>
      <c r="M1351" s="26">
        <v>0</v>
      </c>
      <c r="N1351" s="173">
        <v>0.2</v>
      </c>
      <c r="O1351" s="27">
        <v>19</v>
      </c>
      <c r="P1351" s="181">
        <v>19</v>
      </c>
      <c r="Q1351" s="181">
        <v>0</v>
      </c>
      <c r="R1351" s="181">
        <v>0</v>
      </c>
      <c r="S1351" s="38" t="s">
        <v>4446</v>
      </c>
      <c r="T1351" s="38" t="s">
        <v>4176</v>
      </c>
      <c r="U1351" s="12" t="s">
        <v>35</v>
      </c>
      <c r="V1351" s="93"/>
    </row>
    <row r="1352" ht="87" customHeight="1" spans="1:22">
      <c r="A1352" s="11">
        <v>1348</v>
      </c>
      <c r="B1352" s="12" t="s">
        <v>4166</v>
      </c>
      <c r="C1352" s="12" t="s">
        <v>4443</v>
      </c>
      <c r="D1352" s="24" t="s">
        <v>27</v>
      </c>
      <c r="E1352" s="12" t="s">
        <v>69</v>
      </c>
      <c r="F1352" s="12" t="s">
        <v>49</v>
      </c>
      <c r="G1352" s="12">
        <v>2021.07</v>
      </c>
      <c r="H1352" s="13" t="s">
        <v>38</v>
      </c>
      <c r="I1352" s="12" t="s">
        <v>4447</v>
      </c>
      <c r="J1352" s="12" t="s">
        <v>4448</v>
      </c>
      <c r="K1352" s="14">
        <v>10.1</v>
      </c>
      <c r="L1352" s="14">
        <v>10</v>
      </c>
      <c r="M1352" s="26">
        <v>0</v>
      </c>
      <c r="N1352" s="12">
        <v>0.1</v>
      </c>
      <c r="O1352" s="27">
        <v>5</v>
      </c>
      <c r="P1352" s="14">
        <v>5</v>
      </c>
      <c r="Q1352" s="14">
        <v>0</v>
      </c>
      <c r="R1352" s="14">
        <v>0</v>
      </c>
      <c r="S1352" s="38" t="s">
        <v>4449</v>
      </c>
      <c r="T1352" s="38" t="s">
        <v>73</v>
      </c>
      <c r="U1352" s="26" t="s">
        <v>35</v>
      </c>
      <c r="V1352" s="93"/>
    </row>
    <row r="1353" ht="87" customHeight="1" spans="1:22">
      <c r="A1353" s="11">
        <v>1349</v>
      </c>
      <c r="B1353" s="12" t="s">
        <v>4166</v>
      </c>
      <c r="C1353" s="12" t="s">
        <v>4443</v>
      </c>
      <c r="D1353" s="24" t="s">
        <v>27</v>
      </c>
      <c r="E1353" s="12" t="s">
        <v>69</v>
      </c>
      <c r="F1353" s="12" t="s">
        <v>49</v>
      </c>
      <c r="G1353" s="12">
        <v>2021.07</v>
      </c>
      <c r="H1353" s="13" t="s">
        <v>38</v>
      </c>
      <c r="I1353" s="12" t="s">
        <v>4450</v>
      </c>
      <c r="J1353" s="12" t="s">
        <v>4451</v>
      </c>
      <c r="K1353" s="14">
        <v>10.2</v>
      </c>
      <c r="L1353" s="14">
        <v>10</v>
      </c>
      <c r="M1353" s="26">
        <v>0</v>
      </c>
      <c r="N1353" s="12">
        <v>0.2</v>
      </c>
      <c r="O1353" s="27">
        <v>4</v>
      </c>
      <c r="P1353" s="14">
        <v>4</v>
      </c>
      <c r="Q1353" s="14">
        <v>0</v>
      </c>
      <c r="R1353" s="14">
        <v>0</v>
      </c>
      <c r="S1353" s="38" t="s">
        <v>4449</v>
      </c>
      <c r="T1353" s="38" t="s">
        <v>73</v>
      </c>
      <c r="U1353" s="26" t="s">
        <v>35</v>
      </c>
      <c r="V1353" s="93"/>
    </row>
    <row r="1354" ht="87" customHeight="1" spans="1:22">
      <c r="A1354" s="11">
        <v>1350</v>
      </c>
      <c r="B1354" s="12" t="s">
        <v>4166</v>
      </c>
      <c r="C1354" s="12" t="s">
        <v>4443</v>
      </c>
      <c r="D1354" s="24" t="s">
        <v>27</v>
      </c>
      <c r="E1354" s="12" t="s">
        <v>4172</v>
      </c>
      <c r="F1354" s="12" t="s">
        <v>49</v>
      </c>
      <c r="G1354" s="12">
        <v>2021.07</v>
      </c>
      <c r="H1354" s="13" t="s">
        <v>38</v>
      </c>
      <c r="I1354" s="12" t="s">
        <v>4452</v>
      </c>
      <c r="J1354" s="12" t="s">
        <v>4453</v>
      </c>
      <c r="K1354" s="14">
        <v>8.2</v>
      </c>
      <c r="L1354" s="14">
        <v>8</v>
      </c>
      <c r="M1354" s="26">
        <v>0</v>
      </c>
      <c r="N1354" s="12">
        <v>0.2</v>
      </c>
      <c r="O1354" s="27">
        <v>10</v>
      </c>
      <c r="P1354" s="14">
        <v>10</v>
      </c>
      <c r="Q1354" s="14">
        <v>0</v>
      </c>
      <c r="R1354" s="14">
        <v>0</v>
      </c>
      <c r="S1354" s="38" t="s">
        <v>4454</v>
      </c>
      <c r="T1354" s="38" t="s">
        <v>73</v>
      </c>
      <c r="U1354" s="26" t="s">
        <v>35</v>
      </c>
      <c r="V1354" s="93"/>
    </row>
    <row r="1355" ht="87" customHeight="1" spans="1:22">
      <c r="A1355" s="11">
        <v>1351</v>
      </c>
      <c r="B1355" s="12" t="s">
        <v>4166</v>
      </c>
      <c r="C1355" s="12" t="s">
        <v>4443</v>
      </c>
      <c r="D1355" s="24" t="s">
        <v>27</v>
      </c>
      <c r="E1355" s="12" t="s">
        <v>4172</v>
      </c>
      <c r="F1355" s="12" t="s">
        <v>49</v>
      </c>
      <c r="G1355" s="12">
        <v>2021.07</v>
      </c>
      <c r="H1355" s="13" t="s">
        <v>38</v>
      </c>
      <c r="I1355" s="12" t="s">
        <v>4455</v>
      </c>
      <c r="J1355" s="12" t="s">
        <v>4456</v>
      </c>
      <c r="K1355" s="14">
        <v>7.1</v>
      </c>
      <c r="L1355" s="14">
        <v>7</v>
      </c>
      <c r="M1355" s="26">
        <v>0</v>
      </c>
      <c r="N1355" s="12">
        <v>0.1</v>
      </c>
      <c r="O1355" s="27">
        <v>7</v>
      </c>
      <c r="P1355" s="14">
        <v>7</v>
      </c>
      <c r="Q1355" s="14">
        <v>0</v>
      </c>
      <c r="R1355" s="14">
        <v>0</v>
      </c>
      <c r="S1355" s="38" t="s">
        <v>4457</v>
      </c>
      <c r="T1355" s="38" t="s">
        <v>4176</v>
      </c>
      <c r="U1355" s="26" t="s">
        <v>35</v>
      </c>
      <c r="V1355" s="93"/>
    </row>
    <row r="1356" ht="87" customHeight="1" spans="1:22">
      <c r="A1356" s="11">
        <v>1352</v>
      </c>
      <c r="B1356" s="12" t="s">
        <v>4166</v>
      </c>
      <c r="C1356" s="12" t="s">
        <v>4443</v>
      </c>
      <c r="D1356" s="12" t="s">
        <v>60</v>
      </c>
      <c r="E1356" s="12" t="s">
        <v>4458</v>
      </c>
      <c r="F1356" s="12" t="s">
        <v>49</v>
      </c>
      <c r="G1356" s="12">
        <v>2021.09</v>
      </c>
      <c r="H1356" s="13" t="s">
        <v>185</v>
      </c>
      <c r="I1356" s="12" t="s">
        <v>4459</v>
      </c>
      <c r="J1356" s="12" t="s">
        <v>4460</v>
      </c>
      <c r="K1356" s="14">
        <v>10.6</v>
      </c>
      <c r="L1356" s="14">
        <v>10</v>
      </c>
      <c r="M1356" s="26">
        <v>0</v>
      </c>
      <c r="N1356" s="12">
        <v>0.6</v>
      </c>
      <c r="O1356" s="27">
        <v>20</v>
      </c>
      <c r="P1356" s="14">
        <v>20</v>
      </c>
      <c r="Q1356" s="14">
        <v>0</v>
      </c>
      <c r="R1356" s="14">
        <v>0</v>
      </c>
      <c r="S1356" s="38" t="s">
        <v>4461</v>
      </c>
      <c r="T1356" s="38" t="s">
        <v>4176</v>
      </c>
      <c r="U1356" s="12" t="s">
        <v>67</v>
      </c>
      <c r="V1356" s="93"/>
    </row>
    <row r="1357" ht="87" customHeight="1" spans="1:22">
      <c r="A1357" s="11">
        <v>1353</v>
      </c>
      <c r="B1357" s="12" t="s">
        <v>4166</v>
      </c>
      <c r="C1357" s="12" t="s">
        <v>4443</v>
      </c>
      <c r="D1357" s="12" t="s">
        <v>60</v>
      </c>
      <c r="E1357" s="12" t="s">
        <v>4462</v>
      </c>
      <c r="F1357" s="12" t="s">
        <v>49</v>
      </c>
      <c r="G1357" s="12">
        <v>2021.09</v>
      </c>
      <c r="H1357" s="13" t="s">
        <v>185</v>
      </c>
      <c r="I1357" s="12" t="s">
        <v>4463</v>
      </c>
      <c r="J1357" s="12" t="s">
        <v>4464</v>
      </c>
      <c r="K1357" s="14">
        <v>5.1</v>
      </c>
      <c r="L1357" s="14">
        <v>5</v>
      </c>
      <c r="M1357" s="26">
        <v>0</v>
      </c>
      <c r="N1357" s="12">
        <v>0.1</v>
      </c>
      <c r="O1357" s="27">
        <v>10</v>
      </c>
      <c r="P1357" s="14">
        <v>10</v>
      </c>
      <c r="Q1357" s="14">
        <v>0</v>
      </c>
      <c r="R1357" s="14">
        <v>0</v>
      </c>
      <c r="S1357" s="38" t="s">
        <v>4461</v>
      </c>
      <c r="T1357" s="38" t="s">
        <v>4176</v>
      </c>
      <c r="U1357" s="12" t="s">
        <v>67</v>
      </c>
      <c r="V1357" s="93"/>
    </row>
    <row r="1358" ht="87" customHeight="1" spans="1:22">
      <c r="A1358" s="11">
        <v>1354</v>
      </c>
      <c r="B1358" s="12" t="s">
        <v>4166</v>
      </c>
      <c r="C1358" s="12" t="s">
        <v>4465</v>
      </c>
      <c r="D1358" s="12" t="s">
        <v>60</v>
      </c>
      <c r="E1358" s="12" t="s">
        <v>2738</v>
      </c>
      <c r="F1358" s="12" t="s">
        <v>49</v>
      </c>
      <c r="G1358" s="13" t="s">
        <v>38</v>
      </c>
      <c r="H1358" s="13">
        <v>2021.12</v>
      </c>
      <c r="I1358" s="12" t="s">
        <v>4466</v>
      </c>
      <c r="J1358" s="12" t="s">
        <v>4467</v>
      </c>
      <c r="K1358" s="14">
        <v>6.5</v>
      </c>
      <c r="L1358" s="14">
        <v>6</v>
      </c>
      <c r="M1358" s="26">
        <v>0</v>
      </c>
      <c r="N1358" s="12">
        <v>0.5</v>
      </c>
      <c r="O1358" s="27">
        <v>7</v>
      </c>
      <c r="P1358" s="14">
        <v>7</v>
      </c>
      <c r="Q1358" s="14">
        <v>0</v>
      </c>
      <c r="R1358" s="14">
        <v>0</v>
      </c>
      <c r="S1358" s="38" t="s">
        <v>2741</v>
      </c>
      <c r="T1358" s="38" t="s">
        <v>4176</v>
      </c>
      <c r="U1358" s="12" t="s">
        <v>67</v>
      </c>
      <c r="V1358" s="93"/>
    </row>
    <row r="1359" ht="87" customHeight="1" spans="1:22">
      <c r="A1359" s="11">
        <v>1355</v>
      </c>
      <c r="B1359" s="12" t="s">
        <v>4166</v>
      </c>
      <c r="C1359" s="12" t="s">
        <v>4465</v>
      </c>
      <c r="D1359" s="12" t="s">
        <v>60</v>
      </c>
      <c r="E1359" s="12" t="s">
        <v>4468</v>
      </c>
      <c r="F1359" s="12" t="s">
        <v>49</v>
      </c>
      <c r="G1359" s="13" t="s">
        <v>38</v>
      </c>
      <c r="H1359" s="13">
        <v>2021.11</v>
      </c>
      <c r="I1359" s="12" t="s">
        <v>4469</v>
      </c>
      <c r="J1359" s="12" t="s">
        <v>4470</v>
      </c>
      <c r="K1359" s="14">
        <v>5.2</v>
      </c>
      <c r="L1359" s="14">
        <v>5</v>
      </c>
      <c r="M1359" s="26">
        <v>0</v>
      </c>
      <c r="N1359" s="12">
        <v>0.2</v>
      </c>
      <c r="O1359" s="27">
        <v>6</v>
      </c>
      <c r="P1359" s="14">
        <v>6</v>
      </c>
      <c r="Q1359" s="14">
        <v>0</v>
      </c>
      <c r="R1359" s="14">
        <v>0</v>
      </c>
      <c r="S1359" s="38" t="s">
        <v>2741</v>
      </c>
      <c r="T1359" s="38" t="s">
        <v>4176</v>
      </c>
      <c r="U1359" s="12" t="s">
        <v>67</v>
      </c>
      <c r="V1359" s="93"/>
    </row>
    <row r="1360" ht="87" customHeight="1" spans="1:22">
      <c r="A1360" s="11">
        <v>1356</v>
      </c>
      <c r="B1360" s="12" t="s">
        <v>4166</v>
      </c>
      <c r="C1360" s="12" t="s">
        <v>4465</v>
      </c>
      <c r="D1360" s="24" t="s">
        <v>27</v>
      </c>
      <c r="E1360" s="12" t="s">
        <v>4172</v>
      </c>
      <c r="F1360" s="12" t="s">
        <v>49</v>
      </c>
      <c r="G1360" s="12">
        <v>2021.03</v>
      </c>
      <c r="H1360" s="13">
        <v>2021.06</v>
      </c>
      <c r="I1360" s="12" t="s">
        <v>4471</v>
      </c>
      <c r="J1360" s="12" t="s">
        <v>4472</v>
      </c>
      <c r="K1360" s="181">
        <v>6.3</v>
      </c>
      <c r="L1360" s="181">
        <v>6</v>
      </c>
      <c r="M1360" s="26">
        <v>0</v>
      </c>
      <c r="N1360" s="173">
        <v>0.3</v>
      </c>
      <c r="O1360" s="27">
        <v>45</v>
      </c>
      <c r="P1360" s="181">
        <v>45</v>
      </c>
      <c r="Q1360" s="181">
        <v>0</v>
      </c>
      <c r="R1360" s="181">
        <v>0</v>
      </c>
      <c r="S1360" s="38" t="s">
        <v>4175</v>
      </c>
      <c r="T1360" s="38" t="s">
        <v>73</v>
      </c>
      <c r="U1360" s="12" t="s">
        <v>35</v>
      </c>
      <c r="V1360" s="93"/>
    </row>
    <row r="1361" ht="87" customHeight="1" spans="1:22">
      <c r="A1361" s="11">
        <v>1357</v>
      </c>
      <c r="B1361" s="12" t="s">
        <v>4166</v>
      </c>
      <c r="C1361" s="12" t="s">
        <v>4465</v>
      </c>
      <c r="D1361" s="24" t="s">
        <v>27</v>
      </c>
      <c r="E1361" s="12" t="s">
        <v>4172</v>
      </c>
      <c r="F1361" s="12" t="s">
        <v>49</v>
      </c>
      <c r="G1361" s="12">
        <v>2021.07</v>
      </c>
      <c r="H1361" s="13" t="s">
        <v>38</v>
      </c>
      <c r="I1361" s="12" t="s">
        <v>4473</v>
      </c>
      <c r="J1361" s="12" t="s">
        <v>4474</v>
      </c>
      <c r="K1361" s="14">
        <v>10.1</v>
      </c>
      <c r="L1361" s="14">
        <v>10</v>
      </c>
      <c r="M1361" s="26">
        <v>0</v>
      </c>
      <c r="N1361" s="12">
        <v>0.1</v>
      </c>
      <c r="O1361" s="27">
        <v>14</v>
      </c>
      <c r="P1361" s="14">
        <v>14</v>
      </c>
      <c r="Q1361" s="14">
        <v>0</v>
      </c>
      <c r="R1361" s="14">
        <v>0</v>
      </c>
      <c r="S1361" s="38" t="s">
        <v>4175</v>
      </c>
      <c r="T1361" s="38" t="s">
        <v>73</v>
      </c>
      <c r="U1361" s="26" t="s">
        <v>35</v>
      </c>
      <c r="V1361" s="93"/>
    </row>
    <row r="1362" ht="87" customHeight="1" spans="1:22">
      <c r="A1362" s="11">
        <v>1358</v>
      </c>
      <c r="B1362" s="12" t="s">
        <v>4166</v>
      </c>
      <c r="C1362" s="12" t="s">
        <v>4465</v>
      </c>
      <c r="D1362" s="12" t="s">
        <v>60</v>
      </c>
      <c r="E1362" s="12" t="s">
        <v>2738</v>
      </c>
      <c r="F1362" s="12" t="s">
        <v>49</v>
      </c>
      <c r="G1362" s="12">
        <v>2021.07</v>
      </c>
      <c r="H1362" s="13" t="s">
        <v>38</v>
      </c>
      <c r="I1362" s="12" t="s">
        <v>4475</v>
      </c>
      <c r="J1362" s="12" t="s">
        <v>4476</v>
      </c>
      <c r="K1362" s="14">
        <v>10.1</v>
      </c>
      <c r="L1362" s="14">
        <v>10</v>
      </c>
      <c r="M1362" s="26">
        <v>0</v>
      </c>
      <c r="N1362" s="12">
        <v>0.1</v>
      </c>
      <c r="O1362" s="27">
        <v>17</v>
      </c>
      <c r="P1362" s="14">
        <v>17</v>
      </c>
      <c r="Q1362" s="14">
        <v>0</v>
      </c>
      <c r="R1362" s="14">
        <v>0</v>
      </c>
      <c r="S1362" s="38" t="s">
        <v>2741</v>
      </c>
      <c r="T1362" s="38" t="s">
        <v>4176</v>
      </c>
      <c r="U1362" s="26" t="s">
        <v>35</v>
      </c>
      <c r="V1362" s="93"/>
    </row>
    <row r="1363" ht="87" customHeight="1" spans="1:22">
      <c r="A1363" s="11">
        <v>1359</v>
      </c>
      <c r="B1363" s="12" t="s">
        <v>4166</v>
      </c>
      <c r="C1363" s="12" t="s">
        <v>4465</v>
      </c>
      <c r="D1363" s="24" t="s">
        <v>27</v>
      </c>
      <c r="E1363" s="12" t="s">
        <v>4172</v>
      </c>
      <c r="F1363" s="12" t="s">
        <v>49</v>
      </c>
      <c r="G1363" s="12">
        <v>2021.07</v>
      </c>
      <c r="H1363" s="13" t="s">
        <v>38</v>
      </c>
      <c r="I1363" s="12" t="s">
        <v>4477</v>
      </c>
      <c r="J1363" s="12" t="s">
        <v>4478</v>
      </c>
      <c r="K1363" s="14">
        <v>10.1</v>
      </c>
      <c r="L1363" s="14">
        <v>10</v>
      </c>
      <c r="M1363" s="26">
        <v>0</v>
      </c>
      <c r="N1363" s="12">
        <v>0.1</v>
      </c>
      <c r="O1363" s="27">
        <v>7</v>
      </c>
      <c r="P1363" s="14">
        <v>7</v>
      </c>
      <c r="Q1363" s="14">
        <v>0</v>
      </c>
      <c r="R1363" s="14">
        <v>0</v>
      </c>
      <c r="S1363" s="38" t="s">
        <v>4175</v>
      </c>
      <c r="T1363" s="38" t="s">
        <v>4176</v>
      </c>
      <c r="U1363" s="26" t="s">
        <v>35</v>
      </c>
      <c r="V1363" s="93"/>
    </row>
    <row r="1364" ht="87" customHeight="1" spans="1:22">
      <c r="A1364" s="11">
        <v>1360</v>
      </c>
      <c r="B1364" s="12" t="s">
        <v>4166</v>
      </c>
      <c r="C1364" s="12" t="s">
        <v>4479</v>
      </c>
      <c r="D1364" s="24" t="s">
        <v>27</v>
      </c>
      <c r="E1364" s="12" t="s">
        <v>28</v>
      </c>
      <c r="F1364" s="12" t="s">
        <v>49</v>
      </c>
      <c r="G1364" s="12">
        <v>2021.03</v>
      </c>
      <c r="H1364" s="13">
        <v>2021.06</v>
      </c>
      <c r="I1364" s="12" t="s">
        <v>4480</v>
      </c>
      <c r="J1364" s="12" t="s">
        <v>4481</v>
      </c>
      <c r="K1364" s="181">
        <v>5</v>
      </c>
      <c r="L1364" s="181">
        <v>5</v>
      </c>
      <c r="M1364" s="26">
        <v>0</v>
      </c>
      <c r="N1364" s="173">
        <v>0</v>
      </c>
      <c r="O1364" s="27">
        <v>13</v>
      </c>
      <c r="P1364" s="181">
        <v>13</v>
      </c>
      <c r="Q1364" s="181">
        <v>0</v>
      </c>
      <c r="R1364" s="181">
        <v>0</v>
      </c>
      <c r="S1364" s="38" t="s">
        <v>4185</v>
      </c>
      <c r="T1364" s="38" t="s">
        <v>4176</v>
      </c>
      <c r="U1364" s="12" t="s">
        <v>35</v>
      </c>
      <c r="V1364" s="93"/>
    </row>
    <row r="1365" ht="87" customHeight="1" spans="1:22">
      <c r="A1365" s="11">
        <v>1361</v>
      </c>
      <c r="B1365" s="12" t="s">
        <v>4166</v>
      </c>
      <c r="C1365" s="12" t="s">
        <v>4479</v>
      </c>
      <c r="D1365" s="24" t="s">
        <v>27</v>
      </c>
      <c r="E1365" s="12" t="s">
        <v>4172</v>
      </c>
      <c r="F1365" s="12" t="s">
        <v>49</v>
      </c>
      <c r="G1365" s="12">
        <v>2021.07</v>
      </c>
      <c r="H1365" s="13" t="s">
        <v>38</v>
      </c>
      <c r="I1365" s="12" t="s">
        <v>4482</v>
      </c>
      <c r="J1365" s="12" t="s">
        <v>4483</v>
      </c>
      <c r="K1365" s="14">
        <v>5.1</v>
      </c>
      <c r="L1365" s="14">
        <v>5</v>
      </c>
      <c r="M1365" s="26">
        <v>0</v>
      </c>
      <c r="N1365" s="12">
        <v>0.1</v>
      </c>
      <c r="O1365" s="27">
        <v>8</v>
      </c>
      <c r="P1365" s="14">
        <v>8</v>
      </c>
      <c r="Q1365" s="14">
        <v>0</v>
      </c>
      <c r="R1365" s="14">
        <v>0</v>
      </c>
      <c r="S1365" s="38" t="s">
        <v>4484</v>
      </c>
      <c r="T1365" s="38" t="s">
        <v>4176</v>
      </c>
      <c r="U1365" s="26" t="s">
        <v>35</v>
      </c>
      <c r="V1365" s="93"/>
    </row>
    <row r="1366" ht="87" customHeight="1" spans="1:22">
      <c r="A1366" s="11">
        <v>1362</v>
      </c>
      <c r="B1366" s="12" t="s">
        <v>4166</v>
      </c>
      <c r="C1366" s="12" t="s">
        <v>4479</v>
      </c>
      <c r="D1366" s="24" t="s">
        <v>27</v>
      </c>
      <c r="E1366" s="12" t="s">
        <v>69</v>
      </c>
      <c r="F1366" s="12" t="s">
        <v>49</v>
      </c>
      <c r="G1366" s="12">
        <v>2021.07</v>
      </c>
      <c r="H1366" s="13" t="s">
        <v>38</v>
      </c>
      <c r="I1366" s="12" t="s">
        <v>4485</v>
      </c>
      <c r="J1366" s="12" t="s">
        <v>4486</v>
      </c>
      <c r="K1366" s="14">
        <v>10.3</v>
      </c>
      <c r="L1366" s="14">
        <v>10</v>
      </c>
      <c r="M1366" s="26">
        <v>0</v>
      </c>
      <c r="N1366" s="12">
        <v>0.3</v>
      </c>
      <c r="O1366" s="27">
        <v>4</v>
      </c>
      <c r="P1366" s="14">
        <v>4</v>
      </c>
      <c r="Q1366" s="14">
        <v>0</v>
      </c>
      <c r="R1366" s="14">
        <v>0</v>
      </c>
      <c r="S1366" s="38" t="s">
        <v>4252</v>
      </c>
      <c r="T1366" s="38" t="s">
        <v>4176</v>
      </c>
      <c r="U1366" s="26" t="s">
        <v>35</v>
      </c>
      <c r="V1366" s="93"/>
    </row>
    <row r="1367" ht="87" customHeight="1" spans="1:22">
      <c r="A1367" s="11">
        <v>1363</v>
      </c>
      <c r="B1367" s="12" t="s">
        <v>4166</v>
      </c>
      <c r="C1367" s="12" t="s">
        <v>4479</v>
      </c>
      <c r="D1367" s="24" t="s">
        <v>27</v>
      </c>
      <c r="E1367" s="12" t="s">
        <v>69</v>
      </c>
      <c r="F1367" s="12" t="s">
        <v>49</v>
      </c>
      <c r="G1367" s="12">
        <v>2021.07</v>
      </c>
      <c r="H1367" s="13" t="s">
        <v>38</v>
      </c>
      <c r="I1367" s="12" t="s">
        <v>4487</v>
      </c>
      <c r="J1367" s="12" t="s">
        <v>4488</v>
      </c>
      <c r="K1367" s="14">
        <v>7.1</v>
      </c>
      <c r="L1367" s="14">
        <v>7</v>
      </c>
      <c r="M1367" s="26">
        <v>0</v>
      </c>
      <c r="N1367" s="12">
        <v>0.1</v>
      </c>
      <c r="O1367" s="27">
        <v>4</v>
      </c>
      <c r="P1367" s="14">
        <v>4</v>
      </c>
      <c r="Q1367" s="14">
        <v>0</v>
      </c>
      <c r="R1367" s="14">
        <v>0</v>
      </c>
      <c r="S1367" s="38" t="s">
        <v>4252</v>
      </c>
      <c r="T1367" s="38" t="s">
        <v>4176</v>
      </c>
      <c r="U1367" s="26" t="s">
        <v>35</v>
      </c>
      <c r="V1367" s="93"/>
    </row>
    <row r="1368" ht="87" customHeight="1" spans="1:22">
      <c r="A1368" s="11">
        <v>1364</v>
      </c>
      <c r="B1368" s="12" t="s">
        <v>4166</v>
      </c>
      <c r="C1368" s="12" t="s">
        <v>4479</v>
      </c>
      <c r="D1368" s="24" t="s">
        <v>27</v>
      </c>
      <c r="E1368" s="12" t="s">
        <v>4172</v>
      </c>
      <c r="F1368" s="12" t="s">
        <v>49</v>
      </c>
      <c r="G1368" s="12">
        <v>2021.07</v>
      </c>
      <c r="H1368" s="13" t="s">
        <v>38</v>
      </c>
      <c r="I1368" s="12" t="s">
        <v>4489</v>
      </c>
      <c r="J1368" s="12" t="s">
        <v>4490</v>
      </c>
      <c r="K1368" s="14">
        <v>5.1</v>
      </c>
      <c r="L1368" s="19">
        <v>5</v>
      </c>
      <c r="M1368" s="26">
        <v>0</v>
      </c>
      <c r="N1368" s="20">
        <v>0.1</v>
      </c>
      <c r="O1368" s="27">
        <v>13</v>
      </c>
      <c r="P1368" s="14">
        <v>13</v>
      </c>
      <c r="Q1368" s="14">
        <v>0</v>
      </c>
      <c r="R1368" s="14">
        <v>0</v>
      </c>
      <c r="S1368" s="38" t="s">
        <v>4484</v>
      </c>
      <c r="T1368" s="38" t="s">
        <v>4176</v>
      </c>
      <c r="U1368" s="26" t="s">
        <v>35</v>
      </c>
      <c r="V1368" s="93"/>
    </row>
    <row r="1369" ht="87" customHeight="1" spans="1:22">
      <c r="A1369" s="11">
        <v>1365</v>
      </c>
      <c r="B1369" s="12" t="s">
        <v>4166</v>
      </c>
      <c r="C1369" s="12" t="s">
        <v>4491</v>
      </c>
      <c r="D1369" s="24" t="s">
        <v>27</v>
      </c>
      <c r="E1369" s="12" t="s">
        <v>69</v>
      </c>
      <c r="F1369" s="12" t="s">
        <v>49</v>
      </c>
      <c r="G1369" s="12">
        <v>2021.07</v>
      </c>
      <c r="H1369" s="13" t="s">
        <v>38</v>
      </c>
      <c r="I1369" s="12" t="s">
        <v>4492</v>
      </c>
      <c r="J1369" s="12" t="s">
        <v>4493</v>
      </c>
      <c r="K1369" s="14">
        <v>6</v>
      </c>
      <c r="L1369" s="14">
        <v>6</v>
      </c>
      <c r="M1369" s="26">
        <v>0</v>
      </c>
      <c r="N1369" s="12">
        <v>0</v>
      </c>
      <c r="O1369" s="27">
        <v>4</v>
      </c>
      <c r="P1369" s="14">
        <v>4</v>
      </c>
      <c r="Q1369" s="14">
        <v>0</v>
      </c>
      <c r="R1369" s="14">
        <v>0</v>
      </c>
      <c r="S1369" s="38" t="s">
        <v>4252</v>
      </c>
      <c r="T1369" s="38" t="s">
        <v>4176</v>
      </c>
      <c r="U1369" s="12" t="s">
        <v>35</v>
      </c>
      <c r="V1369" s="93"/>
    </row>
    <row r="1370" ht="87" customHeight="1" spans="1:22">
      <c r="A1370" s="11">
        <v>1366</v>
      </c>
      <c r="B1370" s="12" t="s">
        <v>4166</v>
      </c>
      <c r="C1370" s="12" t="s">
        <v>4491</v>
      </c>
      <c r="D1370" s="24" t="s">
        <v>27</v>
      </c>
      <c r="E1370" s="12" t="s">
        <v>69</v>
      </c>
      <c r="F1370" s="12" t="s">
        <v>49</v>
      </c>
      <c r="G1370" s="12">
        <v>2021.07</v>
      </c>
      <c r="H1370" s="13" t="s">
        <v>38</v>
      </c>
      <c r="I1370" s="12" t="s">
        <v>4492</v>
      </c>
      <c r="J1370" s="12" t="s">
        <v>4494</v>
      </c>
      <c r="K1370" s="14">
        <v>5</v>
      </c>
      <c r="L1370" s="14">
        <v>5</v>
      </c>
      <c r="M1370" s="26">
        <v>0</v>
      </c>
      <c r="N1370" s="12">
        <v>0</v>
      </c>
      <c r="O1370" s="27">
        <v>5</v>
      </c>
      <c r="P1370" s="14">
        <v>5</v>
      </c>
      <c r="Q1370" s="14">
        <v>0</v>
      </c>
      <c r="R1370" s="14">
        <v>0</v>
      </c>
      <c r="S1370" s="38" t="s">
        <v>4252</v>
      </c>
      <c r="T1370" s="38" t="s">
        <v>4176</v>
      </c>
      <c r="U1370" s="12" t="s">
        <v>35</v>
      </c>
      <c r="V1370" s="93"/>
    </row>
    <row r="1371" ht="87" customHeight="1" spans="1:22">
      <c r="A1371" s="11">
        <v>1367</v>
      </c>
      <c r="B1371" s="12" t="s">
        <v>4166</v>
      </c>
      <c r="C1371" s="12" t="s">
        <v>4491</v>
      </c>
      <c r="D1371" s="24" t="s">
        <v>27</v>
      </c>
      <c r="E1371" s="12" t="s">
        <v>4495</v>
      </c>
      <c r="F1371" s="12" t="s">
        <v>49</v>
      </c>
      <c r="G1371" s="12">
        <v>2021.07</v>
      </c>
      <c r="H1371" s="13" t="s">
        <v>38</v>
      </c>
      <c r="I1371" s="12" t="s">
        <v>4496</v>
      </c>
      <c r="J1371" s="12" t="s">
        <v>4497</v>
      </c>
      <c r="K1371" s="14">
        <v>5.1</v>
      </c>
      <c r="L1371" s="14">
        <v>5</v>
      </c>
      <c r="M1371" s="26">
        <v>0</v>
      </c>
      <c r="N1371" s="12">
        <v>0.1</v>
      </c>
      <c r="O1371" s="27">
        <v>8</v>
      </c>
      <c r="P1371" s="14">
        <v>8</v>
      </c>
      <c r="Q1371" s="14">
        <v>0</v>
      </c>
      <c r="R1371" s="14">
        <v>0</v>
      </c>
      <c r="S1371" s="38" t="s">
        <v>4498</v>
      </c>
      <c r="T1371" s="38" t="s">
        <v>4176</v>
      </c>
      <c r="U1371" s="26" t="s">
        <v>35</v>
      </c>
      <c r="V1371" s="93"/>
    </row>
    <row r="1372" ht="87" customHeight="1" spans="1:22">
      <c r="A1372" s="11">
        <v>1368</v>
      </c>
      <c r="B1372" s="12" t="s">
        <v>4166</v>
      </c>
      <c r="C1372" s="12" t="s">
        <v>4491</v>
      </c>
      <c r="D1372" s="24" t="s">
        <v>27</v>
      </c>
      <c r="E1372" s="12" t="s">
        <v>4495</v>
      </c>
      <c r="F1372" s="12" t="s">
        <v>49</v>
      </c>
      <c r="G1372" s="12">
        <v>2021.07</v>
      </c>
      <c r="H1372" s="13" t="s">
        <v>38</v>
      </c>
      <c r="I1372" s="12" t="s">
        <v>4499</v>
      </c>
      <c r="J1372" s="12" t="s">
        <v>4500</v>
      </c>
      <c r="K1372" s="14">
        <v>5.1</v>
      </c>
      <c r="L1372" s="14">
        <v>5</v>
      </c>
      <c r="M1372" s="26">
        <v>0</v>
      </c>
      <c r="N1372" s="12">
        <v>0.1</v>
      </c>
      <c r="O1372" s="27">
        <v>10</v>
      </c>
      <c r="P1372" s="14">
        <v>10</v>
      </c>
      <c r="Q1372" s="14">
        <v>0</v>
      </c>
      <c r="R1372" s="14">
        <v>0</v>
      </c>
      <c r="S1372" s="38" t="s">
        <v>4501</v>
      </c>
      <c r="T1372" s="38" t="s">
        <v>4176</v>
      </c>
      <c r="U1372" s="26" t="s">
        <v>35</v>
      </c>
      <c r="V1372" s="93"/>
    </row>
    <row r="1373" ht="87" customHeight="1" spans="1:22">
      <c r="A1373" s="11">
        <v>1369</v>
      </c>
      <c r="B1373" s="12" t="s">
        <v>4166</v>
      </c>
      <c r="C1373" s="12" t="s">
        <v>4491</v>
      </c>
      <c r="D1373" s="12" t="s">
        <v>60</v>
      </c>
      <c r="E1373" s="12" t="s">
        <v>4502</v>
      </c>
      <c r="F1373" s="12" t="s">
        <v>49</v>
      </c>
      <c r="G1373" s="13" t="s">
        <v>748</v>
      </c>
      <c r="H1373" s="12">
        <v>2021.12</v>
      </c>
      <c r="I1373" s="12" t="s">
        <v>4503</v>
      </c>
      <c r="J1373" s="12" t="s">
        <v>4504</v>
      </c>
      <c r="K1373" s="14">
        <v>5.1</v>
      </c>
      <c r="L1373" s="14">
        <v>5</v>
      </c>
      <c r="M1373" s="26">
        <v>0</v>
      </c>
      <c r="N1373" s="12">
        <v>0.1</v>
      </c>
      <c r="O1373" s="27">
        <v>5</v>
      </c>
      <c r="P1373" s="14">
        <v>5</v>
      </c>
      <c r="Q1373" s="14">
        <v>0</v>
      </c>
      <c r="R1373" s="14">
        <v>0</v>
      </c>
      <c r="S1373" s="38" t="s">
        <v>3844</v>
      </c>
      <c r="T1373" s="38" t="s">
        <v>73</v>
      </c>
      <c r="U1373" s="12" t="s">
        <v>67</v>
      </c>
      <c r="V1373" s="93"/>
    </row>
    <row r="1374" ht="87" customHeight="1" spans="1:22">
      <c r="A1374" s="11">
        <v>1370</v>
      </c>
      <c r="B1374" s="12" t="s">
        <v>4166</v>
      </c>
      <c r="C1374" s="12" t="s">
        <v>4491</v>
      </c>
      <c r="D1374" s="12" t="s">
        <v>60</v>
      </c>
      <c r="E1374" s="12" t="s">
        <v>4505</v>
      </c>
      <c r="F1374" s="12" t="s">
        <v>49</v>
      </c>
      <c r="G1374" s="13" t="s">
        <v>748</v>
      </c>
      <c r="H1374" s="12">
        <v>2021.12</v>
      </c>
      <c r="I1374" s="12" t="s">
        <v>4506</v>
      </c>
      <c r="J1374" s="12" t="s">
        <v>4507</v>
      </c>
      <c r="K1374" s="14">
        <v>10.2</v>
      </c>
      <c r="L1374" s="14">
        <v>10</v>
      </c>
      <c r="M1374" s="26">
        <v>0</v>
      </c>
      <c r="N1374" s="12">
        <v>0.2</v>
      </c>
      <c r="O1374" s="27">
        <v>6</v>
      </c>
      <c r="P1374" s="14">
        <v>6</v>
      </c>
      <c r="Q1374" s="14">
        <v>0</v>
      </c>
      <c r="R1374" s="14">
        <v>0</v>
      </c>
      <c r="S1374" s="38" t="s">
        <v>4508</v>
      </c>
      <c r="T1374" s="38" t="s">
        <v>3738</v>
      </c>
      <c r="U1374" s="12" t="s">
        <v>67</v>
      </c>
      <c r="V1374" s="93"/>
    </row>
    <row r="1375" ht="87" customHeight="1" spans="1:22">
      <c r="A1375" s="11">
        <v>1371</v>
      </c>
      <c r="B1375" s="12" t="s">
        <v>4509</v>
      </c>
      <c r="C1375" s="24" t="s">
        <v>4062</v>
      </c>
      <c r="D1375" s="12" t="s">
        <v>27</v>
      </c>
      <c r="E1375" s="24" t="s">
        <v>297</v>
      </c>
      <c r="F1375" s="24" t="s">
        <v>49</v>
      </c>
      <c r="G1375" s="25">
        <v>2021.07</v>
      </c>
      <c r="H1375" s="24">
        <v>2021.09</v>
      </c>
      <c r="I1375" s="12" t="s">
        <v>4510</v>
      </c>
      <c r="J1375" s="24" t="s">
        <v>4511</v>
      </c>
      <c r="K1375" s="25">
        <v>8.1</v>
      </c>
      <c r="L1375" s="25">
        <v>8</v>
      </c>
      <c r="M1375" s="26">
        <v>0</v>
      </c>
      <c r="N1375" s="24">
        <v>0.1</v>
      </c>
      <c r="O1375" s="27">
        <v>7</v>
      </c>
      <c r="P1375" s="25">
        <v>7</v>
      </c>
      <c r="Q1375" s="25">
        <v>0</v>
      </c>
      <c r="R1375" s="25">
        <v>0</v>
      </c>
      <c r="S1375" s="24" t="s">
        <v>4512</v>
      </c>
      <c r="T1375" s="24" t="s">
        <v>4513</v>
      </c>
      <c r="U1375" s="12" t="s">
        <v>35</v>
      </c>
      <c r="V1375" s="24"/>
    </row>
    <row r="1376" ht="87" customHeight="1" spans="1:22">
      <c r="A1376" s="11">
        <v>1372</v>
      </c>
      <c r="B1376" s="12" t="s">
        <v>4509</v>
      </c>
      <c r="C1376" s="24" t="s">
        <v>4062</v>
      </c>
      <c r="D1376" s="12" t="s">
        <v>27</v>
      </c>
      <c r="E1376" s="24" t="s">
        <v>297</v>
      </c>
      <c r="F1376" s="24" t="s">
        <v>49</v>
      </c>
      <c r="G1376" s="25">
        <v>2021.07</v>
      </c>
      <c r="H1376" s="24">
        <v>2021.09</v>
      </c>
      <c r="I1376" s="12" t="s">
        <v>4514</v>
      </c>
      <c r="J1376" s="24" t="s">
        <v>4515</v>
      </c>
      <c r="K1376" s="25">
        <v>10.1</v>
      </c>
      <c r="L1376" s="25">
        <v>10</v>
      </c>
      <c r="M1376" s="26">
        <v>0</v>
      </c>
      <c r="N1376" s="24">
        <v>0.1</v>
      </c>
      <c r="O1376" s="27">
        <v>7</v>
      </c>
      <c r="P1376" s="25">
        <v>7</v>
      </c>
      <c r="Q1376" s="25">
        <v>0</v>
      </c>
      <c r="R1376" s="25">
        <v>0</v>
      </c>
      <c r="S1376" s="24" t="s">
        <v>4516</v>
      </c>
      <c r="T1376" s="24" t="s">
        <v>4517</v>
      </c>
      <c r="U1376" s="12" t="s">
        <v>35</v>
      </c>
      <c r="V1376" s="24"/>
    </row>
    <row r="1377" ht="87" customHeight="1" spans="1:22">
      <c r="A1377" s="11">
        <v>1373</v>
      </c>
      <c r="B1377" s="12" t="s">
        <v>4509</v>
      </c>
      <c r="C1377" s="24" t="s">
        <v>4062</v>
      </c>
      <c r="D1377" s="12" t="s">
        <v>27</v>
      </c>
      <c r="E1377" s="24" t="s">
        <v>297</v>
      </c>
      <c r="F1377" s="24" t="s">
        <v>49</v>
      </c>
      <c r="G1377" s="25">
        <v>2021.07</v>
      </c>
      <c r="H1377" s="24">
        <v>2021.09</v>
      </c>
      <c r="I1377" s="12" t="s">
        <v>4518</v>
      </c>
      <c r="J1377" s="24" t="s">
        <v>4519</v>
      </c>
      <c r="K1377" s="25">
        <v>5.1</v>
      </c>
      <c r="L1377" s="25">
        <v>5</v>
      </c>
      <c r="M1377" s="26">
        <v>0</v>
      </c>
      <c r="N1377" s="24">
        <v>0.1</v>
      </c>
      <c r="O1377" s="27">
        <v>8</v>
      </c>
      <c r="P1377" s="25">
        <v>8</v>
      </c>
      <c r="Q1377" s="25">
        <v>0</v>
      </c>
      <c r="R1377" s="25">
        <v>0</v>
      </c>
      <c r="S1377" s="24" t="s">
        <v>4516</v>
      </c>
      <c r="T1377" s="24" t="s">
        <v>4517</v>
      </c>
      <c r="U1377" s="12" t="s">
        <v>35</v>
      </c>
      <c r="V1377" s="24"/>
    </row>
    <row r="1378" ht="87" customHeight="1" spans="1:22">
      <c r="A1378" s="11">
        <v>1374</v>
      </c>
      <c r="B1378" s="12" t="s">
        <v>4509</v>
      </c>
      <c r="C1378" s="24" t="s">
        <v>4062</v>
      </c>
      <c r="D1378" s="12" t="s">
        <v>27</v>
      </c>
      <c r="E1378" s="24" t="s">
        <v>297</v>
      </c>
      <c r="F1378" s="24" t="s">
        <v>49</v>
      </c>
      <c r="G1378" s="25">
        <v>2021.07</v>
      </c>
      <c r="H1378" s="24">
        <v>2021.09</v>
      </c>
      <c r="I1378" s="12" t="s">
        <v>4520</v>
      </c>
      <c r="J1378" s="24" t="s">
        <v>4521</v>
      </c>
      <c r="K1378" s="25">
        <v>8.1</v>
      </c>
      <c r="L1378" s="25">
        <v>8</v>
      </c>
      <c r="M1378" s="26">
        <v>0</v>
      </c>
      <c r="N1378" s="24">
        <v>0.1</v>
      </c>
      <c r="O1378" s="27">
        <v>8</v>
      </c>
      <c r="P1378" s="25">
        <v>8</v>
      </c>
      <c r="Q1378" s="25">
        <v>0</v>
      </c>
      <c r="R1378" s="25">
        <v>0</v>
      </c>
      <c r="S1378" s="24" t="s">
        <v>4516</v>
      </c>
      <c r="T1378" s="24" t="s">
        <v>4517</v>
      </c>
      <c r="U1378" s="12" t="s">
        <v>35</v>
      </c>
      <c r="V1378" s="24"/>
    </row>
    <row r="1379" ht="87" customHeight="1" spans="1:22">
      <c r="A1379" s="11">
        <v>1375</v>
      </c>
      <c r="B1379" s="12" t="s">
        <v>4509</v>
      </c>
      <c r="C1379" s="24" t="s">
        <v>4062</v>
      </c>
      <c r="D1379" s="12" t="s">
        <v>27</v>
      </c>
      <c r="E1379" s="24" t="s">
        <v>1766</v>
      </c>
      <c r="F1379" s="24" t="s">
        <v>49</v>
      </c>
      <c r="G1379" s="25">
        <v>2021.07</v>
      </c>
      <c r="H1379" s="24">
        <v>2021.09</v>
      </c>
      <c r="I1379" s="12" t="s">
        <v>4522</v>
      </c>
      <c r="J1379" s="24" t="s">
        <v>4523</v>
      </c>
      <c r="K1379" s="25">
        <v>8.1</v>
      </c>
      <c r="L1379" s="25">
        <v>8</v>
      </c>
      <c r="M1379" s="26">
        <v>0</v>
      </c>
      <c r="N1379" s="24">
        <v>0.1</v>
      </c>
      <c r="O1379" s="27">
        <v>8</v>
      </c>
      <c r="P1379" s="25">
        <v>8</v>
      </c>
      <c r="Q1379" s="25">
        <v>0</v>
      </c>
      <c r="R1379" s="25">
        <v>0</v>
      </c>
      <c r="S1379" s="24" t="s">
        <v>4516</v>
      </c>
      <c r="T1379" s="24" t="s">
        <v>4517</v>
      </c>
      <c r="U1379" s="12" t="s">
        <v>35</v>
      </c>
      <c r="V1379" s="24"/>
    </row>
    <row r="1380" ht="87" customHeight="1" spans="1:22">
      <c r="A1380" s="11">
        <v>1376</v>
      </c>
      <c r="B1380" s="12" t="s">
        <v>4509</v>
      </c>
      <c r="C1380" s="24" t="s">
        <v>4062</v>
      </c>
      <c r="D1380" s="12" t="s">
        <v>27</v>
      </c>
      <c r="E1380" s="24" t="s">
        <v>297</v>
      </c>
      <c r="F1380" s="24" t="s">
        <v>49</v>
      </c>
      <c r="G1380" s="25">
        <v>2021.07</v>
      </c>
      <c r="H1380" s="24">
        <v>2021.09</v>
      </c>
      <c r="I1380" s="12" t="s">
        <v>4524</v>
      </c>
      <c r="J1380" s="24" t="s">
        <v>4525</v>
      </c>
      <c r="K1380" s="25">
        <v>5</v>
      </c>
      <c r="L1380" s="25">
        <v>5</v>
      </c>
      <c r="M1380" s="26">
        <v>0</v>
      </c>
      <c r="N1380" s="24">
        <v>0</v>
      </c>
      <c r="O1380" s="27">
        <v>6</v>
      </c>
      <c r="P1380" s="25">
        <v>6</v>
      </c>
      <c r="Q1380" s="25">
        <v>0</v>
      </c>
      <c r="R1380" s="25">
        <v>0</v>
      </c>
      <c r="S1380" s="24" t="s">
        <v>4516</v>
      </c>
      <c r="T1380" s="24" t="s">
        <v>4517</v>
      </c>
      <c r="U1380" s="12" t="s">
        <v>35</v>
      </c>
      <c r="V1380" s="24"/>
    </row>
    <row r="1381" ht="87" customHeight="1" spans="1:22">
      <c r="A1381" s="11">
        <v>1377</v>
      </c>
      <c r="B1381" s="12" t="s">
        <v>4509</v>
      </c>
      <c r="C1381" s="24" t="s">
        <v>4062</v>
      </c>
      <c r="D1381" s="12" t="s">
        <v>27</v>
      </c>
      <c r="E1381" s="24" t="s">
        <v>69</v>
      </c>
      <c r="F1381" s="24" t="s">
        <v>49</v>
      </c>
      <c r="G1381" s="25">
        <v>2021.07</v>
      </c>
      <c r="H1381" s="24">
        <v>2021.09</v>
      </c>
      <c r="I1381" s="12" t="s">
        <v>4526</v>
      </c>
      <c r="J1381" s="24" t="s">
        <v>4527</v>
      </c>
      <c r="K1381" s="25">
        <v>10.1</v>
      </c>
      <c r="L1381" s="25">
        <v>10</v>
      </c>
      <c r="M1381" s="26">
        <v>0</v>
      </c>
      <c r="N1381" s="24">
        <v>0.1</v>
      </c>
      <c r="O1381" s="27">
        <v>7</v>
      </c>
      <c r="P1381" s="25">
        <v>7</v>
      </c>
      <c r="Q1381" s="25">
        <v>0</v>
      </c>
      <c r="R1381" s="25">
        <v>0</v>
      </c>
      <c r="S1381" s="24" t="s">
        <v>4516</v>
      </c>
      <c r="T1381" s="24" t="s">
        <v>4517</v>
      </c>
      <c r="U1381" s="12" t="s">
        <v>35</v>
      </c>
      <c r="V1381" s="24"/>
    </row>
    <row r="1382" ht="87" customHeight="1" spans="1:22">
      <c r="A1382" s="11">
        <v>1378</v>
      </c>
      <c r="B1382" s="12" t="s">
        <v>4509</v>
      </c>
      <c r="C1382" s="254" t="s">
        <v>4062</v>
      </c>
      <c r="D1382" s="12" t="s">
        <v>27</v>
      </c>
      <c r="E1382" s="24" t="s">
        <v>1415</v>
      </c>
      <c r="F1382" s="254" t="s">
        <v>49</v>
      </c>
      <c r="G1382" s="255" t="s">
        <v>2983</v>
      </c>
      <c r="H1382" s="255" t="s">
        <v>748</v>
      </c>
      <c r="I1382" s="12" t="s">
        <v>4528</v>
      </c>
      <c r="J1382" s="256" t="s">
        <v>4529</v>
      </c>
      <c r="K1382" s="25">
        <v>5</v>
      </c>
      <c r="L1382" s="257">
        <v>5</v>
      </c>
      <c r="M1382" s="26">
        <v>0</v>
      </c>
      <c r="N1382" s="257">
        <v>0</v>
      </c>
      <c r="O1382" s="27">
        <v>6</v>
      </c>
      <c r="P1382" s="25">
        <v>6</v>
      </c>
      <c r="Q1382" s="25">
        <v>0</v>
      </c>
      <c r="R1382" s="25">
        <v>0</v>
      </c>
      <c r="S1382" s="258" t="s">
        <v>4516</v>
      </c>
      <c r="T1382" s="259" t="s">
        <v>4517</v>
      </c>
      <c r="U1382" s="12" t="s">
        <v>35</v>
      </c>
      <c r="V1382" s="24"/>
    </row>
    <row r="1383" ht="87" customHeight="1" spans="1:22">
      <c r="A1383" s="11">
        <v>1379</v>
      </c>
      <c r="B1383" s="12" t="s">
        <v>4509</v>
      </c>
      <c r="C1383" s="81" t="s">
        <v>4062</v>
      </c>
      <c r="D1383" s="12" t="s">
        <v>60</v>
      </c>
      <c r="E1383" s="81" t="s">
        <v>4530</v>
      </c>
      <c r="F1383" s="81" t="s">
        <v>49</v>
      </c>
      <c r="G1383" s="80" t="s">
        <v>4531</v>
      </c>
      <c r="H1383" s="80" t="s">
        <v>4531</v>
      </c>
      <c r="I1383" s="12" t="s">
        <v>4532</v>
      </c>
      <c r="J1383" s="24" t="s">
        <v>4533</v>
      </c>
      <c r="K1383" s="25">
        <v>80.1</v>
      </c>
      <c r="L1383" s="50">
        <v>80</v>
      </c>
      <c r="M1383" s="26">
        <v>0</v>
      </c>
      <c r="N1383" s="24">
        <v>0.1</v>
      </c>
      <c r="O1383" s="27">
        <v>39</v>
      </c>
      <c r="P1383" s="25">
        <v>39</v>
      </c>
      <c r="Q1383" s="25">
        <v>0</v>
      </c>
      <c r="R1383" s="25">
        <v>0</v>
      </c>
      <c r="S1383" s="258" t="s">
        <v>4534</v>
      </c>
      <c r="T1383" s="260" t="s">
        <v>4535</v>
      </c>
      <c r="U1383" s="12" t="s">
        <v>67</v>
      </c>
      <c r="V1383" s="24"/>
    </row>
    <row r="1384" ht="87" customHeight="1" spans="1:22">
      <c r="A1384" s="11">
        <v>1380</v>
      </c>
      <c r="B1384" s="12" t="s">
        <v>4509</v>
      </c>
      <c r="C1384" s="24" t="s">
        <v>4536</v>
      </c>
      <c r="D1384" s="12" t="s">
        <v>27</v>
      </c>
      <c r="E1384" s="24" t="s">
        <v>3882</v>
      </c>
      <c r="F1384" s="24" t="s">
        <v>49</v>
      </c>
      <c r="G1384" s="24">
        <v>2021.05</v>
      </c>
      <c r="H1384" s="24">
        <v>2021.12</v>
      </c>
      <c r="I1384" s="12" t="s">
        <v>4537</v>
      </c>
      <c r="J1384" s="24" t="s">
        <v>4538</v>
      </c>
      <c r="K1384" s="25">
        <v>8.1</v>
      </c>
      <c r="L1384" s="25">
        <v>8</v>
      </c>
      <c r="M1384" s="26">
        <v>0</v>
      </c>
      <c r="N1384" s="24">
        <v>0.1</v>
      </c>
      <c r="O1384" s="27">
        <v>14</v>
      </c>
      <c r="P1384" s="25">
        <v>14</v>
      </c>
      <c r="Q1384" s="25">
        <v>0</v>
      </c>
      <c r="R1384" s="25">
        <v>0</v>
      </c>
      <c r="S1384" s="24" t="s">
        <v>4539</v>
      </c>
      <c r="T1384" s="24" t="s">
        <v>4540</v>
      </c>
      <c r="U1384" s="12" t="s">
        <v>35</v>
      </c>
      <c r="V1384" s="24"/>
    </row>
    <row r="1385" ht="87" customHeight="1" spans="1:22">
      <c r="A1385" s="11">
        <v>1381</v>
      </c>
      <c r="B1385" s="12" t="s">
        <v>4509</v>
      </c>
      <c r="C1385" s="24" t="s">
        <v>4536</v>
      </c>
      <c r="D1385" s="12" t="s">
        <v>27</v>
      </c>
      <c r="E1385" s="24" t="s">
        <v>69</v>
      </c>
      <c r="F1385" s="24" t="s">
        <v>49</v>
      </c>
      <c r="G1385" s="80" t="s">
        <v>754</v>
      </c>
      <c r="H1385" s="80" t="s">
        <v>210</v>
      </c>
      <c r="I1385" s="12" t="s">
        <v>4541</v>
      </c>
      <c r="J1385" s="24" t="s">
        <v>4542</v>
      </c>
      <c r="K1385" s="25">
        <v>8</v>
      </c>
      <c r="L1385" s="25">
        <v>7</v>
      </c>
      <c r="M1385" s="26">
        <v>0</v>
      </c>
      <c r="N1385" s="25">
        <v>1</v>
      </c>
      <c r="O1385" s="27">
        <v>6</v>
      </c>
      <c r="P1385" s="25">
        <v>6</v>
      </c>
      <c r="Q1385" s="25">
        <v>0</v>
      </c>
      <c r="R1385" s="25">
        <v>0</v>
      </c>
      <c r="S1385" s="24" t="s">
        <v>4543</v>
      </c>
      <c r="T1385" s="24" t="s">
        <v>4544</v>
      </c>
      <c r="U1385" s="12" t="s">
        <v>35</v>
      </c>
      <c r="V1385" s="24"/>
    </row>
    <row r="1386" ht="87" customHeight="1" spans="1:22">
      <c r="A1386" s="11">
        <v>1382</v>
      </c>
      <c r="B1386" s="12" t="s">
        <v>4509</v>
      </c>
      <c r="C1386" s="24" t="s">
        <v>4536</v>
      </c>
      <c r="D1386" s="12" t="s">
        <v>27</v>
      </c>
      <c r="E1386" s="24" t="s">
        <v>69</v>
      </c>
      <c r="F1386" s="24" t="s">
        <v>49</v>
      </c>
      <c r="G1386" s="80" t="s">
        <v>210</v>
      </c>
      <c r="H1386" s="80" t="s">
        <v>748</v>
      </c>
      <c r="I1386" s="12" t="s">
        <v>4545</v>
      </c>
      <c r="J1386" s="24" t="s">
        <v>4546</v>
      </c>
      <c r="K1386" s="25">
        <v>12</v>
      </c>
      <c r="L1386" s="25">
        <v>10</v>
      </c>
      <c r="M1386" s="26">
        <v>0</v>
      </c>
      <c r="N1386" s="25">
        <v>2</v>
      </c>
      <c r="O1386" s="27">
        <v>6</v>
      </c>
      <c r="P1386" s="25">
        <v>6</v>
      </c>
      <c r="Q1386" s="25">
        <v>0</v>
      </c>
      <c r="R1386" s="25">
        <v>0</v>
      </c>
      <c r="S1386" s="24" t="s">
        <v>4547</v>
      </c>
      <c r="T1386" s="24" t="s">
        <v>4544</v>
      </c>
      <c r="U1386" s="12" t="s">
        <v>35</v>
      </c>
      <c r="V1386" s="24"/>
    </row>
    <row r="1387" ht="87" customHeight="1" spans="1:22">
      <c r="A1387" s="11">
        <v>1383</v>
      </c>
      <c r="B1387" s="12" t="s">
        <v>4509</v>
      </c>
      <c r="C1387" s="24" t="s">
        <v>4536</v>
      </c>
      <c r="D1387" s="12" t="s">
        <v>27</v>
      </c>
      <c r="E1387" s="24" t="s">
        <v>4548</v>
      </c>
      <c r="F1387" s="24" t="s">
        <v>29</v>
      </c>
      <c r="G1387" s="80" t="s">
        <v>748</v>
      </c>
      <c r="H1387" s="80" t="s">
        <v>38</v>
      </c>
      <c r="I1387" s="12" t="s">
        <v>4549</v>
      </c>
      <c r="J1387" s="21" t="s">
        <v>4550</v>
      </c>
      <c r="K1387" s="25">
        <v>8</v>
      </c>
      <c r="L1387" s="25">
        <v>6</v>
      </c>
      <c r="M1387" s="26">
        <v>0</v>
      </c>
      <c r="N1387" s="25">
        <v>2</v>
      </c>
      <c r="O1387" s="27">
        <v>7</v>
      </c>
      <c r="P1387" s="25">
        <v>7</v>
      </c>
      <c r="Q1387" s="25">
        <v>0</v>
      </c>
      <c r="R1387" s="25">
        <v>0</v>
      </c>
      <c r="S1387" s="55" t="s">
        <v>4551</v>
      </c>
      <c r="T1387" s="86" t="s">
        <v>4552</v>
      </c>
      <c r="U1387" s="12" t="s">
        <v>35</v>
      </c>
      <c r="V1387" s="24"/>
    </row>
    <row r="1388" ht="87" customHeight="1" spans="1:22">
      <c r="A1388" s="11">
        <v>1384</v>
      </c>
      <c r="B1388" s="12" t="s">
        <v>4509</v>
      </c>
      <c r="C1388" s="24" t="s">
        <v>4536</v>
      </c>
      <c r="D1388" s="12" t="s">
        <v>27</v>
      </c>
      <c r="E1388" s="24" t="s">
        <v>69</v>
      </c>
      <c r="F1388" s="24" t="s">
        <v>49</v>
      </c>
      <c r="G1388" s="24">
        <v>2021.09</v>
      </c>
      <c r="H1388" s="24">
        <v>2021.12</v>
      </c>
      <c r="I1388" s="12" t="s">
        <v>4553</v>
      </c>
      <c r="J1388" s="24" t="s">
        <v>4554</v>
      </c>
      <c r="K1388" s="25">
        <v>7.5</v>
      </c>
      <c r="L1388" s="25">
        <v>7</v>
      </c>
      <c r="M1388" s="26">
        <v>0</v>
      </c>
      <c r="N1388" s="24">
        <v>0.5</v>
      </c>
      <c r="O1388" s="27">
        <v>8</v>
      </c>
      <c r="P1388" s="25">
        <v>4</v>
      </c>
      <c r="Q1388" s="25">
        <v>0</v>
      </c>
      <c r="R1388" s="25">
        <v>4</v>
      </c>
      <c r="S1388" s="24" t="s">
        <v>4555</v>
      </c>
      <c r="T1388" s="24" t="s">
        <v>4556</v>
      </c>
      <c r="U1388" s="12" t="s">
        <v>67</v>
      </c>
      <c r="V1388" s="24"/>
    </row>
    <row r="1389" ht="87" customHeight="1" spans="1:22">
      <c r="A1389" s="11">
        <v>1385</v>
      </c>
      <c r="B1389" s="12" t="s">
        <v>4509</v>
      </c>
      <c r="C1389" s="24" t="s">
        <v>4536</v>
      </c>
      <c r="D1389" s="12" t="s">
        <v>27</v>
      </c>
      <c r="E1389" s="24" t="s">
        <v>69</v>
      </c>
      <c r="F1389" s="24" t="s">
        <v>49</v>
      </c>
      <c r="G1389" s="24">
        <v>2021.09</v>
      </c>
      <c r="H1389" s="24">
        <v>2021.12</v>
      </c>
      <c r="I1389" s="12" t="s">
        <v>4557</v>
      </c>
      <c r="J1389" s="24" t="s">
        <v>4558</v>
      </c>
      <c r="K1389" s="25">
        <v>10.8</v>
      </c>
      <c r="L1389" s="25">
        <v>10</v>
      </c>
      <c r="M1389" s="26">
        <v>0</v>
      </c>
      <c r="N1389" s="24">
        <v>0.8</v>
      </c>
      <c r="O1389" s="27">
        <v>9</v>
      </c>
      <c r="P1389" s="25">
        <v>5</v>
      </c>
      <c r="Q1389" s="25">
        <v>0</v>
      </c>
      <c r="R1389" s="25">
        <v>4</v>
      </c>
      <c r="S1389" s="24" t="s">
        <v>4559</v>
      </c>
      <c r="T1389" s="24" t="s">
        <v>4560</v>
      </c>
      <c r="U1389" s="12" t="s">
        <v>67</v>
      </c>
      <c r="V1389" s="24"/>
    </row>
    <row r="1390" ht="87" customHeight="1" spans="1:22">
      <c r="A1390" s="11">
        <v>1386</v>
      </c>
      <c r="B1390" s="12" t="s">
        <v>4509</v>
      </c>
      <c r="C1390" s="24" t="s">
        <v>4536</v>
      </c>
      <c r="D1390" s="12" t="s">
        <v>27</v>
      </c>
      <c r="E1390" s="24" t="s">
        <v>69</v>
      </c>
      <c r="F1390" s="24" t="s">
        <v>49</v>
      </c>
      <c r="G1390" s="24">
        <v>2021.09</v>
      </c>
      <c r="H1390" s="24">
        <v>2021.12</v>
      </c>
      <c r="I1390" s="12" t="s">
        <v>4561</v>
      </c>
      <c r="J1390" s="24" t="s">
        <v>4562</v>
      </c>
      <c r="K1390" s="25">
        <v>6.3</v>
      </c>
      <c r="L1390" s="25">
        <v>6</v>
      </c>
      <c r="M1390" s="26">
        <v>0</v>
      </c>
      <c r="N1390" s="24">
        <v>0.3</v>
      </c>
      <c r="O1390" s="27">
        <v>6</v>
      </c>
      <c r="P1390" s="25">
        <v>2</v>
      </c>
      <c r="Q1390" s="25">
        <v>0</v>
      </c>
      <c r="R1390" s="25">
        <v>4</v>
      </c>
      <c r="S1390" s="24" t="s">
        <v>4563</v>
      </c>
      <c r="T1390" s="24" t="s">
        <v>4564</v>
      </c>
      <c r="U1390" s="12" t="s">
        <v>67</v>
      </c>
      <c r="V1390" s="24"/>
    </row>
    <row r="1391" ht="87" customHeight="1" spans="1:22">
      <c r="A1391" s="11">
        <v>1387</v>
      </c>
      <c r="B1391" s="12" t="s">
        <v>4509</v>
      </c>
      <c r="C1391" s="81" t="s">
        <v>4536</v>
      </c>
      <c r="D1391" s="12" t="s">
        <v>60</v>
      </c>
      <c r="E1391" s="81" t="s">
        <v>4530</v>
      </c>
      <c r="F1391" s="81" t="s">
        <v>49</v>
      </c>
      <c r="G1391" s="80" t="s">
        <v>4531</v>
      </c>
      <c r="H1391" s="80" t="s">
        <v>4531</v>
      </c>
      <c r="I1391" s="12" t="s">
        <v>4565</v>
      </c>
      <c r="J1391" s="24" t="s">
        <v>4566</v>
      </c>
      <c r="K1391" s="25">
        <v>70.1</v>
      </c>
      <c r="L1391" s="50">
        <v>70</v>
      </c>
      <c r="M1391" s="26">
        <v>0</v>
      </c>
      <c r="N1391" s="24">
        <v>0.1</v>
      </c>
      <c r="O1391" s="27">
        <v>19</v>
      </c>
      <c r="P1391" s="25">
        <v>19</v>
      </c>
      <c r="Q1391" s="25">
        <v>0</v>
      </c>
      <c r="R1391" s="25">
        <v>0</v>
      </c>
      <c r="S1391" s="258" t="s">
        <v>4534</v>
      </c>
      <c r="T1391" s="260" t="s">
        <v>4535</v>
      </c>
      <c r="U1391" s="12" t="s">
        <v>67</v>
      </c>
      <c r="V1391" s="24"/>
    </row>
    <row r="1392" ht="87" customHeight="1" spans="1:22">
      <c r="A1392" s="11">
        <v>1388</v>
      </c>
      <c r="B1392" s="12" t="s">
        <v>4509</v>
      </c>
      <c r="C1392" s="24" t="s">
        <v>4567</v>
      </c>
      <c r="D1392" s="12" t="s">
        <v>27</v>
      </c>
      <c r="E1392" s="24" t="s">
        <v>3882</v>
      </c>
      <c r="F1392" s="24" t="s">
        <v>49</v>
      </c>
      <c r="G1392" s="25">
        <v>2021.05</v>
      </c>
      <c r="H1392" s="24">
        <v>2021.06</v>
      </c>
      <c r="I1392" s="12" t="s">
        <v>4568</v>
      </c>
      <c r="J1392" s="24" t="s">
        <v>4569</v>
      </c>
      <c r="K1392" s="25">
        <v>10.1</v>
      </c>
      <c r="L1392" s="25">
        <v>10</v>
      </c>
      <c r="M1392" s="26">
        <v>0</v>
      </c>
      <c r="N1392" s="24">
        <v>0.1</v>
      </c>
      <c r="O1392" s="27">
        <v>15</v>
      </c>
      <c r="P1392" s="25">
        <v>15</v>
      </c>
      <c r="Q1392" s="25">
        <v>0</v>
      </c>
      <c r="R1392" s="25">
        <v>0</v>
      </c>
      <c r="S1392" s="24" t="s">
        <v>4570</v>
      </c>
      <c r="T1392" s="24" t="s">
        <v>4571</v>
      </c>
      <c r="U1392" s="12" t="s">
        <v>35</v>
      </c>
      <c r="V1392" s="24"/>
    </row>
    <row r="1393" ht="87" customHeight="1" spans="1:22">
      <c r="A1393" s="11">
        <v>1389</v>
      </c>
      <c r="B1393" s="12" t="s">
        <v>4509</v>
      </c>
      <c r="C1393" s="24" t="s">
        <v>4567</v>
      </c>
      <c r="D1393" s="12" t="s">
        <v>27</v>
      </c>
      <c r="E1393" s="24" t="s">
        <v>87</v>
      </c>
      <c r="F1393" s="24" t="s">
        <v>49</v>
      </c>
      <c r="G1393" s="24">
        <v>2021.11</v>
      </c>
      <c r="H1393" s="24">
        <v>2021.12</v>
      </c>
      <c r="I1393" s="12" t="s">
        <v>4572</v>
      </c>
      <c r="J1393" s="24" t="s">
        <v>4573</v>
      </c>
      <c r="K1393" s="25">
        <v>8.1</v>
      </c>
      <c r="L1393" s="25">
        <v>8</v>
      </c>
      <c r="M1393" s="26">
        <v>0</v>
      </c>
      <c r="N1393" s="24">
        <v>0.1</v>
      </c>
      <c r="O1393" s="27">
        <v>14</v>
      </c>
      <c r="P1393" s="25">
        <v>14</v>
      </c>
      <c r="Q1393" s="25">
        <v>0</v>
      </c>
      <c r="R1393" s="25">
        <v>0</v>
      </c>
      <c r="S1393" s="24" t="s">
        <v>4574</v>
      </c>
      <c r="T1393" s="24" t="s">
        <v>4575</v>
      </c>
      <c r="U1393" s="12" t="s">
        <v>35</v>
      </c>
      <c r="V1393" s="24"/>
    </row>
    <row r="1394" ht="87" customHeight="1" spans="1:22">
      <c r="A1394" s="11">
        <v>1390</v>
      </c>
      <c r="B1394" s="12" t="s">
        <v>4509</v>
      </c>
      <c r="C1394" s="24" t="s">
        <v>4567</v>
      </c>
      <c r="D1394" s="12" t="s">
        <v>27</v>
      </c>
      <c r="E1394" s="24" t="s">
        <v>69</v>
      </c>
      <c r="F1394" s="24" t="s">
        <v>49</v>
      </c>
      <c r="G1394" s="24">
        <v>2021.06</v>
      </c>
      <c r="H1394" s="24">
        <v>2021.07</v>
      </c>
      <c r="I1394" s="12" t="s">
        <v>4576</v>
      </c>
      <c r="J1394" s="24" t="s">
        <v>4577</v>
      </c>
      <c r="K1394" s="25">
        <v>6.1</v>
      </c>
      <c r="L1394" s="25">
        <v>6</v>
      </c>
      <c r="M1394" s="26">
        <v>0</v>
      </c>
      <c r="N1394" s="24">
        <v>0.1</v>
      </c>
      <c r="O1394" s="27">
        <v>12</v>
      </c>
      <c r="P1394" s="25">
        <v>12</v>
      </c>
      <c r="Q1394" s="25">
        <v>0</v>
      </c>
      <c r="R1394" s="25">
        <v>0</v>
      </c>
      <c r="S1394" s="24" t="s">
        <v>4578</v>
      </c>
      <c r="T1394" s="24" t="s">
        <v>4579</v>
      </c>
      <c r="U1394" s="12" t="s">
        <v>35</v>
      </c>
      <c r="V1394" s="24"/>
    </row>
    <row r="1395" ht="87" customHeight="1" spans="1:22">
      <c r="A1395" s="11">
        <v>1391</v>
      </c>
      <c r="B1395" s="12" t="s">
        <v>4509</v>
      </c>
      <c r="C1395" s="24" t="s">
        <v>4567</v>
      </c>
      <c r="D1395" s="12" t="s">
        <v>27</v>
      </c>
      <c r="E1395" s="24" t="s">
        <v>69</v>
      </c>
      <c r="F1395" s="24" t="s">
        <v>49</v>
      </c>
      <c r="G1395" s="24">
        <v>2021.06</v>
      </c>
      <c r="H1395" s="24">
        <v>2021.07</v>
      </c>
      <c r="I1395" s="12" t="s">
        <v>4580</v>
      </c>
      <c r="J1395" s="24" t="s">
        <v>4581</v>
      </c>
      <c r="K1395" s="25">
        <v>5.1</v>
      </c>
      <c r="L1395" s="25">
        <v>5</v>
      </c>
      <c r="M1395" s="26">
        <v>0</v>
      </c>
      <c r="N1395" s="24">
        <v>0.1</v>
      </c>
      <c r="O1395" s="27">
        <v>12</v>
      </c>
      <c r="P1395" s="25">
        <v>12</v>
      </c>
      <c r="Q1395" s="25">
        <v>0</v>
      </c>
      <c r="R1395" s="25">
        <v>0</v>
      </c>
      <c r="S1395" s="24" t="s">
        <v>4578</v>
      </c>
      <c r="T1395" s="24" t="s">
        <v>4582</v>
      </c>
      <c r="U1395" s="12" t="s">
        <v>35</v>
      </c>
      <c r="V1395" s="24"/>
    </row>
    <row r="1396" ht="87" customHeight="1" spans="1:22">
      <c r="A1396" s="11">
        <v>1392</v>
      </c>
      <c r="B1396" s="12" t="s">
        <v>4509</v>
      </c>
      <c r="C1396" s="24" t="s">
        <v>4567</v>
      </c>
      <c r="D1396" s="12" t="s">
        <v>27</v>
      </c>
      <c r="E1396" s="24" t="s">
        <v>69</v>
      </c>
      <c r="F1396" s="24" t="s">
        <v>49</v>
      </c>
      <c r="G1396" s="24">
        <v>2021.08</v>
      </c>
      <c r="H1396" s="24">
        <v>2021.09</v>
      </c>
      <c r="I1396" s="12" t="s">
        <v>4583</v>
      </c>
      <c r="J1396" s="24" t="s">
        <v>4584</v>
      </c>
      <c r="K1396" s="25">
        <v>10.1</v>
      </c>
      <c r="L1396" s="25">
        <v>10</v>
      </c>
      <c r="M1396" s="26">
        <v>0</v>
      </c>
      <c r="N1396" s="24">
        <v>0.1</v>
      </c>
      <c r="O1396" s="27">
        <v>11</v>
      </c>
      <c r="P1396" s="25">
        <v>11</v>
      </c>
      <c r="Q1396" s="25">
        <v>0</v>
      </c>
      <c r="R1396" s="25">
        <v>0</v>
      </c>
      <c r="S1396" s="24" t="s">
        <v>4585</v>
      </c>
      <c r="T1396" s="24" t="s">
        <v>4586</v>
      </c>
      <c r="U1396" s="12" t="s">
        <v>35</v>
      </c>
      <c r="V1396" s="24"/>
    </row>
    <row r="1397" ht="87" customHeight="1" spans="1:22">
      <c r="A1397" s="11">
        <v>1393</v>
      </c>
      <c r="B1397" s="12" t="s">
        <v>4509</v>
      </c>
      <c r="C1397" s="24" t="s">
        <v>4567</v>
      </c>
      <c r="D1397" s="12" t="s">
        <v>27</v>
      </c>
      <c r="E1397" s="24" t="s">
        <v>4587</v>
      </c>
      <c r="F1397" s="24" t="s">
        <v>37</v>
      </c>
      <c r="G1397" s="80" t="s">
        <v>210</v>
      </c>
      <c r="H1397" s="80" t="s">
        <v>185</v>
      </c>
      <c r="I1397" s="12" t="s">
        <v>4588</v>
      </c>
      <c r="J1397" s="12" t="s">
        <v>4589</v>
      </c>
      <c r="K1397" s="25">
        <v>7</v>
      </c>
      <c r="L1397" s="25">
        <v>7</v>
      </c>
      <c r="M1397" s="26">
        <v>0</v>
      </c>
      <c r="N1397" s="25">
        <v>0</v>
      </c>
      <c r="O1397" s="27">
        <v>20</v>
      </c>
      <c r="P1397" s="25">
        <v>20</v>
      </c>
      <c r="Q1397" s="25">
        <v>0</v>
      </c>
      <c r="R1397" s="25">
        <v>0</v>
      </c>
      <c r="S1397" s="55" t="s">
        <v>4590</v>
      </c>
      <c r="T1397" s="86" t="s">
        <v>4591</v>
      </c>
      <c r="U1397" s="12" t="s">
        <v>35</v>
      </c>
      <c r="V1397" s="24"/>
    </row>
    <row r="1398" ht="87" customHeight="1" spans="1:22">
      <c r="A1398" s="11">
        <v>1394</v>
      </c>
      <c r="B1398" s="12" t="s">
        <v>4509</v>
      </c>
      <c r="C1398" s="24" t="s">
        <v>4567</v>
      </c>
      <c r="D1398" s="12" t="s">
        <v>27</v>
      </c>
      <c r="E1398" s="24" t="s">
        <v>69</v>
      </c>
      <c r="F1398" s="24" t="s">
        <v>49</v>
      </c>
      <c r="G1398" s="80" t="s">
        <v>185</v>
      </c>
      <c r="H1398" s="80" t="s">
        <v>185</v>
      </c>
      <c r="I1398" s="12" t="s">
        <v>4592</v>
      </c>
      <c r="J1398" s="24" t="s">
        <v>4593</v>
      </c>
      <c r="K1398" s="25">
        <v>10.1</v>
      </c>
      <c r="L1398" s="25">
        <v>10</v>
      </c>
      <c r="M1398" s="26">
        <v>0</v>
      </c>
      <c r="N1398" s="25">
        <v>0.1</v>
      </c>
      <c r="O1398" s="27">
        <v>10</v>
      </c>
      <c r="P1398" s="25">
        <v>0</v>
      </c>
      <c r="Q1398" s="25">
        <v>0</v>
      </c>
      <c r="R1398" s="25">
        <v>10</v>
      </c>
      <c r="S1398" s="261" t="s">
        <v>4594</v>
      </c>
      <c r="T1398" s="262" t="s">
        <v>4595</v>
      </c>
      <c r="U1398" s="12" t="s">
        <v>67</v>
      </c>
      <c r="V1398" s="24"/>
    </row>
    <row r="1399" ht="87" customHeight="1" spans="1:22">
      <c r="A1399" s="11">
        <v>1395</v>
      </c>
      <c r="B1399" s="12" t="s">
        <v>4509</v>
      </c>
      <c r="C1399" s="24" t="s">
        <v>4596</v>
      </c>
      <c r="D1399" s="12" t="s">
        <v>27</v>
      </c>
      <c r="E1399" s="24" t="s">
        <v>69</v>
      </c>
      <c r="F1399" s="24" t="s">
        <v>49</v>
      </c>
      <c r="G1399" s="24">
        <v>2021.08</v>
      </c>
      <c r="H1399" s="24">
        <v>2021.09</v>
      </c>
      <c r="I1399" s="12" t="s">
        <v>4597</v>
      </c>
      <c r="J1399" s="24" t="s">
        <v>4598</v>
      </c>
      <c r="K1399" s="25">
        <v>10</v>
      </c>
      <c r="L1399" s="25">
        <v>5</v>
      </c>
      <c r="M1399" s="26">
        <v>0</v>
      </c>
      <c r="N1399" s="24">
        <v>5</v>
      </c>
      <c r="O1399" s="27">
        <v>15</v>
      </c>
      <c r="P1399" s="25">
        <v>15</v>
      </c>
      <c r="Q1399" s="25">
        <v>0</v>
      </c>
      <c r="R1399" s="25">
        <v>0</v>
      </c>
      <c r="S1399" s="24" t="s">
        <v>4599</v>
      </c>
      <c r="T1399" s="24" t="s">
        <v>4600</v>
      </c>
      <c r="U1399" s="12" t="s">
        <v>35</v>
      </c>
      <c r="V1399" s="24"/>
    </row>
    <row r="1400" ht="87" customHeight="1" spans="1:22">
      <c r="A1400" s="11">
        <v>1396</v>
      </c>
      <c r="B1400" s="12" t="s">
        <v>4509</v>
      </c>
      <c r="C1400" s="24" t="s">
        <v>4596</v>
      </c>
      <c r="D1400" s="12" t="s">
        <v>27</v>
      </c>
      <c r="E1400" s="24" t="s">
        <v>69</v>
      </c>
      <c r="F1400" s="24" t="s">
        <v>49</v>
      </c>
      <c r="G1400" s="24">
        <v>2021.07</v>
      </c>
      <c r="H1400" s="24">
        <v>2021.08</v>
      </c>
      <c r="I1400" s="12" t="s">
        <v>4601</v>
      </c>
      <c r="J1400" s="24" t="s">
        <v>4602</v>
      </c>
      <c r="K1400" s="25">
        <v>8.6</v>
      </c>
      <c r="L1400" s="25">
        <v>8</v>
      </c>
      <c r="M1400" s="26">
        <v>0</v>
      </c>
      <c r="N1400" s="24">
        <v>0.6</v>
      </c>
      <c r="O1400" s="27">
        <v>16</v>
      </c>
      <c r="P1400" s="25">
        <v>16</v>
      </c>
      <c r="Q1400" s="25">
        <v>0</v>
      </c>
      <c r="R1400" s="25">
        <v>0</v>
      </c>
      <c r="S1400" s="24" t="s">
        <v>4599</v>
      </c>
      <c r="T1400" s="24" t="s">
        <v>4600</v>
      </c>
      <c r="U1400" s="12" t="s">
        <v>35</v>
      </c>
      <c r="V1400" s="24"/>
    </row>
    <row r="1401" ht="87" customHeight="1" spans="1:22">
      <c r="A1401" s="11">
        <v>1397</v>
      </c>
      <c r="B1401" s="12" t="s">
        <v>4509</v>
      </c>
      <c r="C1401" s="24" t="s">
        <v>4596</v>
      </c>
      <c r="D1401" s="12" t="s">
        <v>27</v>
      </c>
      <c r="E1401" s="24" t="s">
        <v>69</v>
      </c>
      <c r="F1401" s="24" t="s">
        <v>49</v>
      </c>
      <c r="G1401" s="24">
        <v>2021.07</v>
      </c>
      <c r="H1401" s="24">
        <v>2021.08</v>
      </c>
      <c r="I1401" s="12" t="s">
        <v>4603</v>
      </c>
      <c r="J1401" s="24" t="s">
        <v>4604</v>
      </c>
      <c r="K1401" s="25">
        <v>16.6</v>
      </c>
      <c r="L1401" s="25">
        <v>16</v>
      </c>
      <c r="M1401" s="26">
        <v>0</v>
      </c>
      <c r="N1401" s="24">
        <v>0.6</v>
      </c>
      <c r="O1401" s="27">
        <v>16</v>
      </c>
      <c r="P1401" s="25">
        <v>16</v>
      </c>
      <c r="Q1401" s="25">
        <v>0</v>
      </c>
      <c r="R1401" s="25">
        <v>0</v>
      </c>
      <c r="S1401" s="24" t="s">
        <v>4599</v>
      </c>
      <c r="T1401" s="24" t="s">
        <v>4600</v>
      </c>
      <c r="U1401" s="12" t="s">
        <v>35</v>
      </c>
      <c r="V1401" s="24"/>
    </row>
    <row r="1402" ht="87" customHeight="1" spans="1:22">
      <c r="A1402" s="11">
        <v>1398</v>
      </c>
      <c r="B1402" s="12" t="s">
        <v>4509</v>
      </c>
      <c r="C1402" s="24" t="s">
        <v>4596</v>
      </c>
      <c r="D1402" s="12" t="s">
        <v>27</v>
      </c>
      <c r="E1402" s="24" t="s">
        <v>28</v>
      </c>
      <c r="F1402" s="24" t="s">
        <v>49</v>
      </c>
      <c r="G1402" s="80" t="s">
        <v>748</v>
      </c>
      <c r="H1402" s="80" t="s">
        <v>38</v>
      </c>
      <c r="I1402" s="12" t="s">
        <v>4605</v>
      </c>
      <c r="J1402" s="24" t="s">
        <v>4606</v>
      </c>
      <c r="K1402" s="25">
        <v>10.1</v>
      </c>
      <c r="L1402" s="25">
        <v>10</v>
      </c>
      <c r="M1402" s="26">
        <v>0</v>
      </c>
      <c r="N1402" s="24">
        <v>0.1</v>
      </c>
      <c r="O1402" s="27">
        <v>18</v>
      </c>
      <c r="P1402" s="25">
        <v>18</v>
      </c>
      <c r="Q1402" s="25">
        <v>0</v>
      </c>
      <c r="R1402" s="25">
        <v>0</v>
      </c>
      <c r="S1402" s="24" t="s">
        <v>4574</v>
      </c>
      <c r="T1402" s="24" t="s">
        <v>4607</v>
      </c>
      <c r="U1402" s="12" t="s">
        <v>35</v>
      </c>
      <c r="V1402" s="24"/>
    </row>
    <row r="1403" ht="87" customHeight="1" spans="1:22">
      <c r="A1403" s="11">
        <v>1399</v>
      </c>
      <c r="B1403" s="12" t="s">
        <v>4509</v>
      </c>
      <c r="C1403" s="24" t="s">
        <v>4596</v>
      </c>
      <c r="D1403" s="12" t="s">
        <v>27</v>
      </c>
      <c r="E1403" s="24" t="s">
        <v>3882</v>
      </c>
      <c r="F1403" s="24" t="s">
        <v>49</v>
      </c>
      <c r="G1403" s="24">
        <v>2021.11</v>
      </c>
      <c r="H1403" s="24">
        <v>2021.12</v>
      </c>
      <c r="I1403" s="12" t="s">
        <v>4608</v>
      </c>
      <c r="J1403" s="24" t="s">
        <v>4609</v>
      </c>
      <c r="K1403" s="25">
        <v>5.1</v>
      </c>
      <c r="L1403" s="25">
        <v>5</v>
      </c>
      <c r="M1403" s="26">
        <v>0</v>
      </c>
      <c r="N1403" s="24">
        <v>0.1</v>
      </c>
      <c r="O1403" s="27">
        <v>15</v>
      </c>
      <c r="P1403" s="25">
        <v>15</v>
      </c>
      <c r="Q1403" s="25">
        <v>0</v>
      </c>
      <c r="R1403" s="25">
        <v>0</v>
      </c>
      <c r="S1403" s="24" t="s">
        <v>4610</v>
      </c>
      <c r="T1403" s="24" t="s">
        <v>4600</v>
      </c>
      <c r="U1403" s="12" t="s">
        <v>35</v>
      </c>
      <c r="V1403" s="24"/>
    </row>
    <row r="1404" ht="87" customHeight="1" spans="1:22">
      <c r="A1404" s="11">
        <v>1400</v>
      </c>
      <c r="B1404" s="12" t="s">
        <v>4509</v>
      </c>
      <c r="C1404" s="24" t="s">
        <v>4596</v>
      </c>
      <c r="D1404" s="12" t="s">
        <v>27</v>
      </c>
      <c r="E1404" s="24" t="s">
        <v>60</v>
      </c>
      <c r="F1404" s="24" t="s">
        <v>49</v>
      </c>
      <c r="G1404" s="80" t="s">
        <v>38</v>
      </c>
      <c r="H1404" s="24">
        <v>2021.11</v>
      </c>
      <c r="I1404" s="12" t="s">
        <v>4611</v>
      </c>
      <c r="J1404" s="24" t="s">
        <v>4612</v>
      </c>
      <c r="K1404" s="25">
        <v>10.1</v>
      </c>
      <c r="L1404" s="25">
        <v>10</v>
      </c>
      <c r="M1404" s="26">
        <v>0</v>
      </c>
      <c r="N1404" s="24">
        <v>0.1</v>
      </c>
      <c r="O1404" s="27">
        <v>22</v>
      </c>
      <c r="P1404" s="25">
        <v>22</v>
      </c>
      <c r="Q1404" s="25">
        <v>0</v>
      </c>
      <c r="R1404" s="25">
        <v>0</v>
      </c>
      <c r="S1404" s="86" t="s">
        <v>4613</v>
      </c>
      <c r="T1404" s="86" t="s">
        <v>4614</v>
      </c>
      <c r="U1404" s="12" t="s">
        <v>35</v>
      </c>
      <c r="V1404" s="24"/>
    </row>
    <row r="1405" ht="87" customHeight="1" spans="1:22">
      <c r="A1405" s="11">
        <v>1401</v>
      </c>
      <c r="B1405" s="12" t="s">
        <v>4509</v>
      </c>
      <c r="C1405" s="24" t="s">
        <v>4596</v>
      </c>
      <c r="D1405" s="12" t="s">
        <v>27</v>
      </c>
      <c r="E1405" s="24" t="s">
        <v>87</v>
      </c>
      <c r="F1405" s="24" t="s">
        <v>54</v>
      </c>
      <c r="G1405" s="24">
        <v>2021.11</v>
      </c>
      <c r="H1405" s="24">
        <v>2021.12</v>
      </c>
      <c r="I1405" s="12" t="s">
        <v>4615</v>
      </c>
      <c r="J1405" s="24" t="s">
        <v>4616</v>
      </c>
      <c r="K1405" s="25">
        <v>20.1</v>
      </c>
      <c r="L1405" s="25">
        <v>20</v>
      </c>
      <c r="M1405" s="26">
        <v>0</v>
      </c>
      <c r="N1405" s="24">
        <v>0.1</v>
      </c>
      <c r="O1405" s="27">
        <v>30</v>
      </c>
      <c r="P1405" s="25">
        <v>30</v>
      </c>
      <c r="Q1405" s="25">
        <v>0</v>
      </c>
      <c r="R1405" s="25">
        <v>0</v>
      </c>
      <c r="S1405" s="55" t="s">
        <v>4610</v>
      </c>
      <c r="T1405" s="86" t="s">
        <v>4600</v>
      </c>
      <c r="U1405" s="12" t="s">
        <v>35</v>
      </c>
      <c r="V1405" s="24"/>
    </row>
    <row r="1406" ht="87" customHeight="1" spans="1:22">
      <c r="A1406" s="11">
        <v>1402</v>
      </c>
      <c r="B1406" s="12" t="s">
        <v>4509</v>
      </c>
      <c r="C1406" s="24" t="s">
        <v>4596</v>
      </c>
      <c r="D1406" s="12" t="s">
        <v>27</v>
      </c>
      <c r="E1406" s="24" t="s">
        <v>1766</v>
      </c>
      <c r="F1406" s="24" t="s">
        <v>49</v>
      </c>
      <c r="G1406" s="24">
        <v>2021.11</v>
      </c>
      <c r="H1406" s="24">
        <v>2021.12</v>
      </c>
      <c r="I1406" s="12" t="s">
        <v>4617</v>
      </c>
      <c r="J1406" s="24" t="s">
        <v>4618</v>
      </c>
      <c r="K1406" s="25">
        <v>5</v>
      </c>
      <c r="L1406" s="25">
        <v>5</v>
      </c>
      <c r="M1406" s="26">
        <v>0</v>
      </c>
      <c r="N1406" s="24">
        <v>0</v>
      </c>
      <c r="O1406" s="27">
        <v>7</v>
      </c>
      <c r="P1406" s="25">
        <v>7</v>
      </c>
      <c r="Q1406" s="25">
        <v>0</v>
      </c>
      <c r="R1406" s="25">
        <v>0</v>
      </c>
      <c r="S1406" s="55" t="s">
        <v>4599</v>
      </c>
      <c r="T1406" s="86" t="s">
        <v>4600</v>
      </c>
      <c r="U1406" s="12" t="s">
        <v>35</v>
      </c>
      <c r="V1406" s="24"/>
    </row>
    <row r="1407" ht="87" customHeight="1" spans="1:22">
      <c r="A1407" s="11">
        <v>1403</v>
      </c>
      <c r="B1407" s="12" t="s">
        <v>4509</v>
      </c>
      <c r="C1407" s="24" t="s">
        <v>4596</v>
      </c>
      <c r="D1407" s="12" t="s">
        <v>27</v>
      </c>
      <c r="E1407" s="24" t="s">
        <v>69</v>
      </c>
      <c r="F1407" s="24" t="s">
        <v>49</v>
      </c>
      <c r="G1407" s="24">
        <v>2021.11</v>
      </c>
      <c r="H1407" s="24">
        <v>2021.12</v>
      </c>
      <c r="I1407" s="12" t="s">
        <v>4619</v>
      </c>
      <c r="J1407" s="24" t="s">
        <v>4620</v>
      </c>
      <c r="K1407" s="25">
        <v>20.1</v>
      </c>
      <c r="L1407" s="25">
        <v>20</v>
      </c>
      <c r="M1407" s="26">
        <v>0</v>
      </c>
      <c r="N1407" s="24">
        <v>0.1</v>
      </c>
      <c r="O1407" s="27">
        <v>15</v>
      </c>
      <c r="P1407" s="25">
        <v>15</v>
      </c>
      <c r="Q1407" s="25">
        <v>0</v>
      </c>
      <c r="R1407" s="25">
        <v>0</v>
      </c>
      <c r="S1407" s="55" t="s">
        <v>4599</v>
      </c>
      <c r="T1407" s="86" t="s">
        <v>4600</v>
      </c>
      <c r="U1407" s="26" t="s">
        <v>35</v>
      </c>
      <c r="V1407" s="24"/>
    </row>
    <row r="1408" ht="87" customHeight="1" spans="1:22">
      <c r="A1408" s="11">
        <v>1404</v>
      </c>
      <c r="B1408" s="12" t="s">
        <v>4509</v>
      </c>
      <c r="C1408" s="24" t="s">
        <v>4596</v>
      </c>
      <c r="D1408" s="12" t="s">
        <v>27</v>
      </c>
      <c r="E1408" s="24" t="s">
        <v>28</v>
      </c>
      <c r="F1408" s="24" t="s">
        <v>29</v>
      </c>
      <c r="G1408" s="80" t="s">
        <v>748</v>
      </c>
      <c r="H1408" s="80" t="s">
        <v>38</v>
      </c>
      <c r="I1408" s="12" t="s">
        <v>4621</v>
      </c>
      <c r="J1408" s="24" t="s">
        <v>4622</v>
      </c>
      <c r="K1408" s="25">
        <v>10</v>
      </c>
      <c r="L1408" s="25">
        <v>10</v>
      </c>
      <c r="M1408" s="26">
        <v>0</v>
      </c>
      <c r="N1408" s="24">
        <v>0</v>
      </c>
      <c r="O1408" s="27">
        <v>18</v>
      </c>
      <c r="P1408" s="25">
        <v>18</v>
      </c>
      <c r="Q1408" s="25">
        <v>0</v>
      </c>
      <c r="R1408" s="25">
        <v>0</v>
      </c>
      <c r="S1408" s="55" t="s">
        <v>4574</v>
      </c>
      <c r="T1408" s="86" t="s">
        <v>4607</v>
      </c>
      <c r="U1408" s="12" t="s">
        <v>35</v>
      </c>
      <c r="V1408" s="24"/>
    </row>
    <row r="1409" ht="87" customHeight="1" spans="1:22">
      <c r="A1409" s="11">
        <v>1405</v>
      </c>
      <c r="B1409" s="12" t="s">
        <v>4509</v>
      </c>
      <c r="C1409" s="11" t="s">
        <v>4623</v>
      </c>
      <c r="D1409" s="12" t="s">
        <v>27</v>
      </c>
      <c r="E1409" s="24" t="s">
        <v>69</v>
      </c>
      <c r="F1409" s="24" t="s">
        <v>49</v>
      </c>
      <c r="G1409" s="25">
        <v>2021.05</v>
      </c>
      <c r="H1409" s="24">
        <v>2021.07</v>
      </c>
      <c r="I1409" s="12" t="s">
        <v>4624</v>
      </c>
      <c r="J1409" s="24" t="s">
        <v>4625</v>
      </c>
      <c r="K1409" s="25">
        <v>20.1</v>
      </c>
      <c r="L1409" s="28">
        <v>20</v>
      </c>
      <c r="M1409" s="26">
        <v>0</v>
      </c>
      <c r="N1409" s="24">
        <v>0.1</v>
      </c>
      <c r="O1409" s="27">
        <v>10</v>
      </c>
      <c r="P1409" s="25">
        <v>10</v>
      </c>
      <c r="Q1409" s="25">
        <v>0</v>
      </c>
      <c r="R1409" s="25">
        <v>0</v>
      </c>
      <c r="S1409" s="11" t="s">
        <v>4626</v>
      </c>
      <c r="T1409" s="11" t="s">
        <v>2964</v>
      </c>
      <c r="U1409" s="12" t="s">
        <v>35</v>
      </c>
      <c r="V1409" s="11"/>
    </row>
    <row r="1410" ht="87" customHeight="1" spans="1:22">
      <c r="A1410" s="11">
        <v>1406</v>
      </c>
      <c r="B1410" s="12" t="s">
        <v>4509</v>
      </c>
      <c r="C1410" s="24" t="s">
        <v>4623</v>
      </c>
      <c r="D1410" s="12" t="s">
        <v>27</v>
      </c>
      <c r="E1410" s="24" t="s">
        <v>297</v>
      </c>
      <c r="F1410" s="24" t="s">
        <v>49</v>
      </c>
      <c r="G1410" s="25">
        <v>2021.07</v>
      </c>
      <c r="H1410" s="80" t="s">
        <v>38</v>
      </c>
      <c r="I1410" s="12" t="s">
        <v>4627</v>
      </c>
      <c r="J1410" s="24" t="s">
        <v>4628</v>
      </c>
      <c r="K1410" s="25">
        <v>12</v>
      </c>
      <c r="L1410" s="25">
        <v>10</v>
      </c>
      <c r="M1410" s="26">
        <v>0</v>
      </c>
      <c r="N1410" s="25">
        <v>2</v>
      </c>
      <c r="O1410" s="27">
        <v>6</v>
      </c>
      <c r="P1410" s="25">
        <v>6</v>
      </c>
      <c r="Q1410" s="25">
        <v>0</v>
      </c>
      <c r="R1410" s="25">
        <v>0</v>
      </c>
      <c r="S1410" s="24" t="s">
        <v>4629</v>
      </c>
      <c r="T1410" s="24" t="s">
        <v>4630</v>
      </c>
      <c r="U1410" s="12" t="s">
        <v>35</v>
      </c>
      <c r="V1410" s="24"/>
    </row>
    <row r="1411" ht="87" customHeight="1" spans="1:22">
      <c r="A1411" s="11">
        <v>1407</v>
      </c>
      <c r="B1411" s="12" t="s">
        <v>4509</v>
      </c>
      <c r="C1411" s="24" t="s">
        <v>4623</v>
      </c>
      <c r="D1411" s="12" t="s">
        <v>27</v>
      </c>
      <c r="E1411" s="24" t="s">
        <v>87</v>
      </c>
      <c r="F1411" s="24" t="s">
        <v>49</v>
      </c>
      <c r="G1411" s="25">
        <v>2021.05</v>
      </c>
      <c r="H1411" s="80" t="s">
        <v>185</v>
      </c>
      <c r="I1411" s="12" t="s">
        <v>4631</v>
      </c>
      <c r="J1411" s="24" t="s">
        <v>4632</v>
      </c>
      <c r="K1411" s="25">
        <v>5</v>
      </c>
      <c r="L1411" s="25">
        <v>5</v>
      </c>
      <c r="M1411" s="26">
        <v>0</v>
      </c>
      <c r="N1411" s="24">
        <v>0</v>
      </c>
      <c r="O1411" s="27">
        <v>6</v>
      </c>
      <c r="P1411" s="25">
        <v>6</v>
      </c>
      <c r="Q1411" s="25">
        <v>0</v>
      </c>
      <c r="R1411" s="25">
        <v>0</v>
      </c>
      <c r="S1411" s="24" t="s">
        <v>4629</v>
      </c>
      <c r="T1411" s="24" t="s">
        <v>4630</v>
      </c>
      <c r="U1411" s="12" t="s">
        <v>35</v>
      </c>
      <c r="V1411" s="24"/>
    </row>
    <row r="1412" ht="87" customHeight="1" spans="1:22">
      <c r="A1412" s="11">
        <v>1408</v>
      </c>
      <c r="B1412" s="12" t="s">
        <v>4509</v>
      </c>
      <c r="C1412" s="24" t="s">
        <v>4623</v>
      </c>
      <c r="D1412" s="12" t="s">
        <v>27</v>
      </c>
      <c r="E1412" s="24" t="s">
        <v>1766</v>
      </c>
      <c r="F1412" s="24" t="s">
        <v>49</v>
      </c>
      <c r="G1412" s="80" t="s">
        <v>62</v>
      </c>
      <c r="H1412" s="80" t="s">
        <v>209</v>
      </c>
      <c r="I1412" s="12" t="s">
        <v>4633</v>
      </c>
      <c r="J1412" s="24" t="s">
        <v>4634</v>
      </c>
      <c r="K1412" s="25">
        <v>8.1</v>
      </c>
      <c r="L1412" s="25">
        <v>8</v>
      </c>
      <c r="M1412" s="26">
        <v>0</v>
      </c>
      <c r="N1412" s="24">
        <v>0.1</v>
      </c>
      <c r="O1412" s="27">
        <v>6</v>
      </c>
      <c r="P1412" s="25">
        <v>6</v>
      </c>
      <c r="Q1412" s="25">
        <v>0</v>
      </c>
      <c r="R1412" s="25">
        <v>0</v>
      </c>
      <c r="S1412" s="24" t="s">
        <v>4635</v>
      </c>
      <c r="T1412" s="24" t="s">
        <v>4636</v>
      </c>
      <c r="U1412" s="12" t="s">
        <v>35</v>
      </c>
      <c r="V1412" s="24"/>
    </row>
    <row r="1413" ht="87" customHeight="1" spans="1:22">
      <c r="A1413" s="11">
        <v>1409</v>
      </c>
      <c r="B1413" s="12" t="s">
        <v>4509</v>
      </c>
      <c r="C1413" s="24" t="s">
        <v>4623</v>
      </c>
      <c r="D1413" s="12" t="s">
        <v>27</v>
      </c>
      <c r="E1413" s="24" t="s">
        <v>69</v>
      </c>
      <c r="F1413" s="24" t="s">
        <v>49</v>
      </c>
      <c r="G1413" s="80" t="s">
        <v>209</v>
      </c>
      <c r="H1413" s="80" t="s">
        <v>784</v>
      </c>
      <c r="I1413" s="12" t="s">
        <v>4637</v>
      </c>
      <c r="J1413" s="24" t="s">
        <v>4638</v>
      </c>
      <c r="K1413" s="25">
        <v>12.1</v>
      </c>
      <c r="L1413" s="25">
        <v>12</v>
      </c>
      <c r="M1413" s="26">
        <v>0</v>
      </c>
      <c r="N1413" s="24">
        <v>0.1</v>
      </c>
      <c r="O1413" s="27">
        <v>6</v>
      </c>
      <c r="P1413" s="25">
        <v>6</v>
      </c>
      <c r="Q1413" s="25">
        <v>0</v>
      </c>
      <c r="R1413" s="25">
        <v>0</v>
      </c>
      <c r="S1413" s="24" t="s">
        <v>4639</v>
      </c>
      <c r="T1413" s="24" t="s">
        <v>4640</v>
      </c>
      <c r="U1413" s="12" t="s">
        <v>35</v>
      </c>
      <c r="V1413" s="24"/>
    </row>
    <row r="1414" ht="87" customHeight="1" spans="1:22">
      <c r="A1414" s="11">
        <v>1410</v>
      </c>
      <c r="B1414" s="12" t="s">
        <v>4509</v>
      </c>
      <c r="C1414" s="24" t="s">
        <v>4623</v>
      </c>
      <c r="D1414" s="12" t="s">
        <v>27</v>
      </c>
      <c r="E1414" s="24" t="s">
        <v>69</v>
      </c>
      <c r="F1414" s="24" t="s">
        <v>49</v>
      </c>
      <c r="G1414" s="80" t="s">
        <v>62</v>
      </c>
      <c r="H1414" s="80" t="s">
        <v>185</v>
      </c>
      <c r="I1414" s="12" t="s">
        <v>4641</v>
      </c>
      <c r="J1414" s="21" t="s">
        <v>4642</v>
      </c>
      <c r="K1414" s="25">
        <v>10</v>
      </c>
      <c r="L1414" s="25">
        <v>10</v>
      </c>
      <c r="M1414" s="26">
        <v>0</v>
      </c>
      <c r="N1414" s="24">
        <v>0</v>
      </c>
      <c r="O1414" s="27">
        <v>7</v>
      </c>
      <c r="P1414" s="25">
        <v>7</v>
      </c>
      <c r="Q1414" s="25">
        <v>0</v>
      </c>
      <c r="R1414" s="25">
        <v>0</v>
      </c>
      <c r="S1414" s="55" t="s">
        <v>4635</v>
      </c>
      <c r="T1414" s="86" t="s">
        <v>4636</v>
      </c>
      <c r="U1414" s="12" t="s">
        <v>35</v>
      </c>
      <c r="V1414" s="24"/>
    </row>
    <row r="1415" ht="87" customHeight="1" spans="1:22">
      <c r="A1415" s="11">
        <v>1411</v>
      </c>
      <c r="B1415" s="12" t="s">
        <v>4509</v>
      </c>
      <c r="C1415" s="24" t="s">
        <v>4623</v>
      </c>
      <c r="D1415" s="254" t="s">
        <v>27</v>
      </c>
      <c r="E1415" s="24" t="s">
        <v>1766</v>
      </c>
      <c r="F1415" s="24" t="s">
        <v>49</v>
      </c>
      <c r="G1415" s="24">
        <v>2021.11</v>
      </c>
      <c r="H1415" s="24">
        <v>2022.12</v>
      </c>
      <c r="I1415" s="12" t="s">
        <v>4643</v>
      </c>
      <c r="J1415" s="24" t="s">
        <v>4644</v>
      </c>
      <c r="K1415" s="25">
        <v>5.1</v>
      </c>
      <c r="L1415" s="25">
        <v>5</v>
      </c>
      <c r="M1415" s="26">
        <v>0</v>
      </c>
      <c r="N1415" s="24">
        <v>0.1</v>
      </c>
      <c r="O1415" s="27">
        <v>6</v>
      </c>
      <c r="P1415" s="25">
        <v>6</v>
      </c>
      <c r="Q1415" s="25">
        <v>0</v>
      </c>
      <c r="R1415" s="25">
        <v>0</v>
      </c>
      <c r="S1415" s="24" t="s">
        <v>4635</v>
      </c>
      <c r="T1415" s="24" t="s">
        <v>4636</v>
      </c>
      <c r="U1415" s="12" t="s">
        <v>67</v>
      </c>
      <c r="V1415" s="24"/>
    </row>
    <row r="1416" ht="87" customHeight="1" spans="1:22">
      <c r="A1416" s="11">
        <v>1412</v>
      </c>
      <c r="B1416" s="12" t="s">
        <v>4509</v>
      </c>
      <c r="C1416" s="24" t="s">
        <v>4623</v>
      </c>
      <c r="D1416" s="12" t="s">
        <v>60</v>
      </c>
      <c r="E1416" s="81" t="s">
        <v>4530</v>
      </c>
      <c r="F1416" s="81" t="s">
        <v>49</v>
      </c>
      <c r="G1416" s="80" t="s">
        <v>4531</v>
      </c>
      <c r="H1416" s="80" t="s">
        <v>4531</v>
      </c>
      <c r="I1416" s="12" t="s">
        <v>4645</v>
      </c>
      <c r="J1416" s="24" t="s">
        <v>4646</v>
      </c>
      <c r="K1416" s="25">
        <v>85.1</v>
      </c>
      <c r="L1416" s="25">
        <v>85</v>
      </c>
      <c r="M1416" s="26">
        <v>0</v>
      </c>
      <c r="N1416" s="24">
        <v>0.1</v>
      </c>
      <c r="O1416" s="27">
        <v>29</v>
      </c>
      <c r="P1416" s="25">
        <v>29</v>
      </c>
      <c r="Q1416" s="25">
        <v>0</v>
      </c>
      <c r="R1416" s="25">
        <v>0</v>
      </c>
      <c r="S1416" s="258" t="s">
        <v>4534</v>
      </c>
      <c r="T1416" s="260" t="s">
        <v>4535</v>
      </c>
      <c r="U1416" s="12" t="s">
        <v>67</v>
      </c>
      <c r="V1416" s="24"/>
    </row>
    <row r="1417" ht="87" customHeight="1" spans="1:22">
      <c r="A1417" s="11">
        <v>1413</v>
      </c>
      <c r="B1417" s="12" t="s">
        <v>4509</v>
      </c>
      <c r="C1417" s="24" t="s">
        <v>4647</v>
      </c>
      <c r="D1417" s="12" t="s">
        <v>27</v>
      </c>
      <c r="E1417" s="24" t="s">
        <v>87</v>
      </c>
      <c r="F1417" s="24" t="s">
        <v>49</v>
      </c>
      <c r="G1417" s="24">
        <v>2021.03</v>
      </c>
      <c r="H1417" s="80" t="s">
        <v>784</v>
      </c>
      <c r="I1417" s="12" t="s">
        <v>4648</v>
      </c>
      <c r="J1417" s="24" t="s">
        <v>4649</v>
      </c>
      <c r="K1417" s="25">
        <v>5</v>
      </c>
      <c r="L1417" s="25">
        <v>5</v>
      </c>
      <c r="M1417" s="26">
        <v>0</v>
      </c>
      <c r="N1417" s="24">
        <v>0</v>
      </c>
      <c r="O1417" s="27">
        <v>20</v>
      </c>
      <c r="P1417" s="25">
        <v>20</v>
      </c>
      <c r="Q1417" s="25">
        <v>0</v>
      </c>
      <c r="R1417" s="25">
        <v>0</v>
      </c>
      <c r="S1417" s="24" t="s">
        <v>4574</v>
      </c>
      <c r="T1417" s="24" t="s">
        <v>4575</v>
      </c>
      <c r="U1417" s="12" t="s">
        <v>35</v>
      </c>
      <c r="V1417" s="24"/>
    </row>
    <row r="1418" ht="87" customHeight="1" spans="1:22">
      <c r="A1418" s="11">
        <v>1414</v>
      </c>
      <c r="B1418" s="12" t="s">
        <v>4509</v>
      </c>
      <c r="C1418" s="24" t="s">
        <v>4647</v>
      </c>
      <c r="D1418" s="12" t="s">
        <v>27</v>
      </c>
      <c r="E1418" s="24" t="s">
        <v>1766</v>
      </c>
      <c r="F1418" s="24" t="s">
        <v>49</v>
      </c>
      <c r="G1418" s="24">
        <v>2021.07</v>
      </c>
      <c r="H1418" s="80" t="s">
        <v>38</v>
      </c>
      <c r="I1418" s="12" t="s">
        <v>4650</v>
      </c>
      <c r="J1418" s="24" t="s">
        <v>4651</v>
      </c>
      <c r="K1418" s="25">
        <v>4.1</v>
      </c>
      <c r="L1418" s="25">
        <v>4</v>
      </c>
      <c r="M1418" s="26">
        <v>0</v>
      </c>
      <c r="N1418" s="24">
        <v>0.1</v>
      </c>
      <c r="O1418" s="27">
        <v>15</v>
      </c>
      <c r="P1418" s="25">
        <v>15</v>
      </c>
      <c r="Q1418" s="25">
        <v>0</v>
      </c>
      <c r="R1418" s="25">
        <v>0</v>
      </c>
      <c r="S1418" s="81" t="s">
        <v>4652</v>
      </c>
      <c r="T1418" s="24" t="s">
        <v>4653</v>
      </c>
      <c r="U1418" s="12" t="s">
        <v>35</v>
      </c>
      <c r="V1418" s="24"/>
    </row>
    <row r="1419" ht="87" customHeight="1" spans="1:22">
      <c r="A1419" s="11">
        <v>1415</v>
      </c>
      <c r="B1419" s="12" t="s">
        <v>4509</v>
      </c>
      <c r="C1419" s="24" t="s">
        <v>4647</v>
      </c>
      <c r="D1419" s="12" t="s">
        <v>27</v>
      </c>
      <c r="E1419" s="24" t="s">
        <v>1766</v>
      </c>
      <c r="F1419" s="24" t="s">
        <v>49</v>
      </c>
      <c r="G1419" s="24">
        <v>2021.08</v>
      </c>
      <c r="H1419" s="80" t="s">
        <v>185</v>
      </c>
      <c r="I1419" s="12" t="s">
        <v>4654</v>
      </c>
      <c r="J1419" s="24" t="s">
        <v>4655</v>
      </c>
      <c r="K1419" s="25">
        <v>4.1</v>
      </c>
      <c r="L1419" s="25">
        <v>4</v>
      </c>
      <c r="M1419" s="26">
        <v>0</v>
      </c>
      <c r="N1419" s="24">
        <v>0.1</v>
      </c>
      <c r="O1419" s="27">
        <v>7</v>
      </c>
      <c r="P1419" s="25">
        <v>7</v>
      </c>
      <c r="Q1419" s="25">
        <v>0</v>
      </c>
      <c r="R1419" s="25">
        <v>0</v>
      </c>
      <c r="S1419" s="81" t="s">
        <v>4656</v>
      </c>
      <c r="T1419" s="24" t="s">
        <v>4653</v>
      </c>
      <c r="U1419" s="12" t="s">
        <v>35</v>
      </c>
      <c r="V1419" s="24"/>
    </row>
    <row r="1420" ht="87" customHeight="1" spans="1:22">
      <c r="A1420" s="11">
        <v>1416</v>
      </c>
      <c r="B1420" s="12" t="s">
        <v>4509</v>
      </c>
      <c r="C1420" s="24" t="s">
        <v>4647</v>
      </c>
      <c r="D1420" s="12" t="s">
        <v>27</v>
      </c>
      <c r="E1420" s="24" t="s">
        <v>3882</v>
      </c>
      <c r="F1420" s="24" t="s">
        <v>49</v>
      </c>
      <c r="G1420" s="24">
        <v>2021.08</v>
      </c>
      <c r="H1420" s="80" t="s">
        <v>185</v>
      </c>
      <c r="I1420" s="12" t="s">
        <v>4657</v>
      </c>
      <c r="J1420" s="24" t="s">
        <v>4658</v>
      </c>
      <c r="K1420" s="25">
        <v>10</v>
      </c>
      <c r="L1420" s="25">
        <v>9</v>
      </c>
      <c r="M1420" s="26">
        <v>0</v>
      </c>
      <c r="N1420" s="24">
        <v>1</v>
      </c>
      <c r="O1420" s="27">
        <v>30</v>
      </c>
      <c r="P1420" s="25">
        <v>30</v>
      </c>
      <c r="Q1420" s="25">
        <v>0</v>
      </c>
      <c r="R1420" s="25">
        <v>0</v>
      </c>
      <c r="S1420" s="24" t="s">
        <v>4659</v>
      </c>
      <c r="T1420" s="24" t="s">
        <v>4660</v>
      </c>
      <c r="U1420" s="12" t="s">
        <v>35</v>
      </c>
      <c r="V1420" s="24"/>
    </row>
    <row r="1421" ht="87" customHeight="1" spans="1:22">
      <c r="A1421" s="11">
        <v>1417</v>
      </c>
      <c r="B1421" s="12" t="s">
        <v>4509</v>
      </c>
      <c r="C1421" s="24" t="s">
        <v>4647</v>
      </c>
      <c r="D1421" s="12" t="s">
        <v>27</v>
      </c>
      <c r="E1421" s="24" t="s">
        <v>770</v>
      </c>
      <c r="F1421" s="24" t="s">
        <v>49</v>
      </c>
      <c r="G1421" s="24">
        <v>2021.08</v>
      </c>
      <c r="H1421" s="24">
        <v>2021.12</v>
      </c>
      <c r="I1421" s="12" t="s">
        <v>4661</v>
      </c>
      <c r="J1421" s="24" t="s">
        <v>4662</v>
      </c>
      <c r="K1421" s="25">
        <v>5.1</v>
      </c>
      <c r="L1421" s="25">
        <v>5</v>
      </c>
      <c r="M1421" s="26">
        <v>0</v>
      </c>
      <c r="N1421" s="24">
        <v>0.1</v>
      </c>
      <c r="O1421" s="27">
        <v>30</v>
      </c>
      <c r="P1421" s="25">
        <v>30</v>
      </c>
      <c r="Q1421" s="25">
        <v>0</v>
      </c>
      <c r="R1421" s="25">
        <v>0</v>
      </c>
      <c r="S1421" s="24" t="s">
        <v>4663</v>
      </c>
      <c r="T1421" s="24" t="s">
        <v>4660</v>
      </c>
      <c r="U1421" s="12" t="s">
        <v>35</v>
      </c>
      <c r="V1421" s="24"/>
    </row>
    <row r="1422" ht="87" customHeight="1" spans="1:22">
      <c r="A1422" s="11">
        <v>1418</v>
      </c>
      <c r="B1422" s="12" t="s">
        <v>4509</v>
      </c>
      <c r="C1422" s="24" t="s">
        <v>4647</v>
      </c>
      <c r="D1422" s="12" t="s">
        <v>27</v>
      </c>
      <c r="E1422" s="24" t="s">
        <v>1766</v>
      </c>
      <c r="F1422" s="24" t="s">
        <v>49</v>
      </c>
      <c r="G1422" s="24">
        <v>2021.07</v>
      </c>
      <c r="H1422" s="80" t="s">
        <v>38</v>
      </c>
      <c r="I1422" s="12" t="s">
        <v>4664</v>
      </c>
      <c r="J1422" s="86" t="s">
        <v>4665</v>
      </c>
      <c r="K1422" s="25">
        <v>7</v>
      </c>
      <c r="L1422" s="25">
        <v>7</v>
      </c>
      <c r="M1422" s="26">
        <v>0</v>
      </c>
      <c r="N1422" s="24">
        <v>0</v>
      </c>
      <c r="O1422" s="27">
        <v>10</v>
      </c>
      <c r="P1422" s="25">
        <v>10</v>
      </c>
      <c r="Q1422" s="25">
        <v>0</v>
      </c>
      <c r="R1422" s="25">
        <v>0</v>
      </c>
      <c r="S1422" s="55" t="s">
        <v>4635</v>
      </c>
      <c r="T1422" s="86" t="s">
        <v>4653</v>
      </c>
      <c r="U1422" s="12" t="s">
        <v>35</v>
      </c>
      <c r="V1422" s="24"/>
    </row>
    <row r="1423" ht="87" customHeight="1" spans="1:22">
      <c r="A1423" s="11">
        <v>1419</v>
      </c>
      <c r="B1423" s="12" t="s">
        <v>4509</v>
      </c>
      <c r="C1423" s="24" t="s">
        <v>4647</v>
      </c>
      <c r="D1423" s="12" t="s">
        <v>27</v>
      </c>
      <c r="E1423" s="24" t="s">
        <v>28</v>
      </c>
      <c r="F1423" s="24" t="s">
        <v>49</v>
      </c>
      <c r="G1423" s="80" t="s">
        <v>748</v>
      </c>
      <c r="H1423" s="80" t="s">
        <v>38</v>
      </c>
      <c r="I1423" s="12" t="s">
        <v>4666</v>
      </c>
      <c r="J1423" s="24" t="s">
        <v>4667</v>
      </c>
      <c r="K1423" s="25">
        <v>5.1</v>
      </c>
      <c r="L1423" s="25">
        <v>5</v>
      </c>
      <c r="M1423" s="26">
        <v>0</v>
      </c>
      <c r="N1423" s="24">
        <v>0.1</v>
      </c>
      <c r="O1423" s="27">
        <v>8</v>
      </c>
      <c r="P1423" s="25">
        <v>5</v>
      </c>
      <c r="Q1423" s="25">
        <v>0</v>
      </c>
      <c r="R1423" s="25">
        <v>3</v>
      </c>
      <c r="S1423" s="233" t="s">
        <v>4574</v>
      </c>
      <c r="T1423" s="24" t="s">
        <v>4607</v>
      </c>
      <c r="U1423" s="12" t="s">
        <v>67</v>
      </c>
      <c r="V1423" s="24"/>
    </row>
    <row r="1424" ht="87" customHeight="1" spans="1:22">
      <c r="A1424" s="11">
        <v>1420</v>
      </c>
      <c r="B1424" s="12" t="s">
        <v>4509</v>
      </c>
      <c r="C1424" s="24" t="s">
        <v>4647</v>
      </c>
      <c r="D1424" s="12" t="s">
        <v>60</v>
      </c>
      <c r="E1424" s="24" t="s">
        <v>4668</v>
      </c>
      <c r="F1424" s="24" t="s">
        <v>49</v>
      </c>
      <c r="G1424" s="80" t="s">
        <v>38</v>
      </c>
      <c r="H1424" s="24">
        <v>2021.11</v>
      </c>
      <c r="I1424" s="12" t="s">
        <v>4669</v>
      </c>
      <c r="J1424" s="24" t="s">
        <v>4670</v>
      </c>
      <c r="K1424" s="25">
        <v>10.1</v>
      </c>
      <c r="L1424" s="25">
        <v>10</v>
      </c>
      <c r="M1424" s="26">
        <v>0</v>
      </c>
      <c r="N1424" s="24">
        <v>0.1</v>
      </c>
      <c r="O1424" s="27">
        <v>7</v>
      </c>
      <c r="P1424" s="25">
        <v>6</v>
      </c>
      <c r="Q1424" s="25">
        <v>1</v>
      </c>
      <c r="R1424" s="25">
        <v>0</v>
      </c>
      <c r="S1424" s="86" t="s">
        <v>4613</v>
      </c>
      <c r="T1424" s="86" t="s">
        <v>4614</v>
      </c>
      <c r="U1424" s="12" t="s">
        <v>67</v>
      </c>
      <c r="V1424" s="24"/>
    </row>
    <row r="1425" ht="87" customHeight="1" spans="1:22">
      <c r="A1425" s="11">
        <v>1421</v>
      </c>
      <c r="B1425" s="12" t="s">
        <v>4509</v>
      </c>
      <c r="C1425" s="24" t="s">
        <v>4671</v>
      </c>
      <c r="D1425" s="12" t="s">
        <v>27</v>
      </c>
      <c r="E1425" s="24" t="s">
        <v>69</v>
      </c>
      <c r="F1425" s="24" t="s">
        <v>49</v>
      </c>
      <c r="G1425" s="80" t="s">
        <v>788</v>
      </c>
      <c r="H1425" s="80" t="s">
        <v>788</v>
      </c>
      <c r="I1425" s="12" t="s">
        <v>4672</v>
      </c>
      <c r="J1425" s="24" t="s">
        <v>4673</v>
      </c>
      <c r="K1425" s="25">
        <v>5</v>
      </c>
      <c r="L1425" s="48">
        <v>5</v>
      </c>
      <c r="M1425" s="26">
        <v>0</v>
      </c>
      <c r="N1425" s="24">
        <v>0</v>
      </c>
      <c r="O1425" s="27">
        <v>7</v>
      </c>
      <c r="P1425" s="25">
        <v>7</v>
      </c>
      <c r="Q1425" s="25">
        <v>0</v>
      </c>
      <c r="R1425" s="25">
        <v>0</v>
      </c>
      <c r="S1425" s="24" t="s">
        <v>4674</v>
      </c>
      <c r="T1425" s="24" t="s">
        <v>4675</v>
      </c>
      <c r="U1425" s="12" t="s">
        <v>35</v>
      </c>
      <c r="V1425" s="24"/>
    </row>
    <row r="1426" ht="87" customHeight="1" spans="1:22">
      <c r="A1426" s="11">
        <v>1422</v>
      </c>
      <c r="B1426" s="12" t="s">
        <v>4509</v>
      </c>
      <c r="C1426" s="24" t="s">
        <v>4671</v>
      </c>
      <c r="D1426" s="12" t="s">
        <v>27</v>
      </c>
      <c r="E1426" s="24" t="s">
        <v>69</v>
      </c>
      <c r="F1426" s="24" t="s">
        <v>49</v>
      </c>
      <c r="G1426" s="80" t="s">
        <v>748</v>
      </c>
      <c r="H1426" s="80" t="s">
        <v>38</v>
      </c>
      <c r="I1426" s="12" t="s">
        <v>4676</v>
      </c>
      <c r="J1426" s="24" t="s">
        <v>4677</v>
      </c>
      <c r="K1426" s="25">
        <v>10</v>
      </c>
      <c r="L1426" s="48">
        <v>8</v>
      </c>
      <c r="M1426" s="26">
        <v>0</v>
      </c>
      <c r="N1426" s="49">
        <v>2</v>
      </c>
      <c r="O1426" s="27">
        <v>7</v>
      </c>
      <c r="P1426" s="25">
        <v>7</v>
      </c>
      <c r="Q1426" s="25">
        <v>0</v>
      </c>
      <c r="R1426" s="25">
        <v>0</v>
      </c>
      <c r="S1426" s="24" t="s">
        <v>4674</v>
      </c>
      <c r="T1426" s="24" t="s">
        <v>4579</v>
      </c>
      <c r="U1426" s="12" t="s">
        <v>35</v>
      </c>
      <c r="V1426" s="24"/>
    </row>
    <row r="1427" ht="87" customHeight="1" spans="1:22">
      <c r="A1427" s="11">
        <v>1423</v>
      </c>
      <c r="B1427" s="12" t="s">
        <v>4509</v>
      </c>
      <c r="C1427" s="24" t="s">
        <v>4671</v>
      </c>
      <c r="D1427" s="12" t="s">
        <v>27</v>
      </c>
      <c r="E1427" s="24" t="s">
        <v>69</v>
      </c>
      <c r="F1427" s="24" t="s">
        <v>49</v>
      </c>
      <c r="G1427" s="80" t="s">
        <v>2983</v>
      </c>
      <c r="H1427" s="80" t="s">
        <v>209</v>
      </c>
      <c r="I1427" s="12" t="s">
        <v>4678</v>
      </c>
      <c r="J1427" s="21" t="s">
        <v>4679</v>
      </c>
      <c r="K1427" s="25">
        <v>8</v>
      </c>
      <c r="L1427" s="48">
        <v>8</v>
      </c>
      <c r="M1427" s="26">
        <v>0</v>
      </c>
      <c r="N1427" s="49">
        <v>0</v>
      </c>
      <c r="O1427" s="27">
        <v>6</v>
      </c>
      <c r="P1427" s="25">
        <v>6</v>
      </c>
      <c r="Q1427" s="25">
        <v>0</v>
      </c>
      <c r="R1427" s="25">
        <v>0</v>
      </c>
      <c r="S1427" s="86" t="s">
        <v>4680</v>
      </c>
      <c r="T1427" s="86" t="s">
        <v>4579</v>
      </c>
      <c r="U1427" s="12" t="s">
        <v>35</v>
      </c>
      <c r="V1427" s="24"/>
    </row>
    <row r="1428" ht="87" customHeight="1" spans="1:22">
      <c r="A1428" s="11">
        <v>1424</v>
      </c>
      <c r="B1428" s="12" t="s">
        <v>4509</v>
      </c>
      <c r="C1428" s="24" t="s">
        <v>4671</v>
      </c>
      <c r="D1428" s="12" t="s">
        <v>27</v>
      </c>
      <c r="E1428" s="24" t="s">
        <v>69</v>
      </c>
      <c r="F1428" s="24" t="s">
        <v>49</v>
      </c>
      <c r="G1428" s="80" t="s">
        <v>38</v>
      </c>
      <c r="H1428" s="80" t="s">
        <v>62</v>
      </c>
      <c r="I1428" s="24" t="s">
        <v>4681</v>
      </c>
      <c r="J1428" s="24" t="s">
        <v>4682</v>
      </c>
      <c r="K1428" s="25">
        <v>8.1</v>
      </c>
      <c r="L1428" s="48">
        <v>8</v>
      </c>
      <c r="M1428" s="26">
        <v>0</v>
      </c>
      <c r="N1428" s="49">
        <v>0.1</v>
      </c>
      <c r="O1428" s="27">
        <v>6</v>
      </c>
      <c r="P1428" s="25">
        <v>6</v>
      </c>
      <c r="Q1428" s="25">
        <v>0</v>
      </c>
      <c r="R1428" s="25">
        <v>0</v>
      </c>
      <c r="S1428" s="24" t="s">
        <v>4674</v>
      </c>
      <c r="T1428" s="24" t="s">
        <v>4579</v>
      </c>
      <c r="U1428" s="12" t="s">
        <v>67</v>
      </c>
      <c r="V1428" s="24"/>
    </row>
    <row r="1429" ht="87" customHeight="1" spans="1:22">
      <c r="A1429" s="11">
        <v>1425</v>
      </c>
      <c r="B1429" s="12" t="s">
        <v>4509</v>
      </c>
      <c r="C1429" s="24" t="s">
        <v>4671</v>
      </c>
      <c r="D1429" s="12" t="s">
        <v>27</v>
      </c>
      <c r="E1429" s="24" t="s">
        <v>69</v>
      </c>
      <c r="F1429" s="24" t="s">
        <v>49</v>
      </c>
      <c r="G1429" s="80" t="s">
        <v>62</v>
      </c>
      <c r="H1429" s="80" t="s">
        <v>185</v>
      </c>
      <c r="I1429" s="24" t="s">
        <v>4683</v>
      </c>
      <c r="J1429" s="24" t="s">
        <v>4684</v>
      </c>
      <c r="K1429" s="25">
        <v>5.1</v>
      </c>
      <c r="L1429" s="48">
        <v>5</v>
      </c>
      <c r="M1429" s="26">
        <v>0</v>
      </c>
      <c r="N1429" s="49">
        <v>0.1</v>
      </c>
      <c r="O1429" s="27">
        <v>8</v>
      </c>
      <c r="P1429" s="25">
        <v>6</v>
      </c>
      <c r="Q1429" s="25">
        <v>2</v>
      </c>
      <c r="R1429" s="25">
        <v>0</v>
      </c>
      <c r="S1429" s="24" t="s">
        <v>4674</v>
      </c>
      <c r="T1429" s="24" t="s">
        <v>4579</v>
      </c>
      <c r="U1429" s="12" t="s">
        <v>67</v>
      </c>
      <c r="V1429" s="24"/>
    </row>
    <row r="1430" ht="87" customHeight="1" spans="1:22">
      <c r="A1430" s="11">
        <v>1426</v>
      </c>
      <c r="B1430" s="12" t="s">
        <v>4509</v>
      </c>
      <c r="C1430" s="24" t="s">
        <v>4671</v>
      </c>
      <c r="D1430" s="12" t="s">
        <v>27</v>
      </c>
      <c r="E1430" s="24" t="s">
        <v>69</v>
      </c>
      <c r="F1430" s="24" t="s">
        <v>49</v>
      </c>
      <c r="G1430" s="80" t="s">
        <v>185</v>
      </c>
      <c r="H1430" s="80" t="s">
        <v>4685</v>
      </c>
      <c r="I1430" s="24" t="s">
        <v>4686</v>
      </c>
      <c r="J1430" s="24" t="s">
        <v>4687</v>
      </c>
      <c r="K1430" s="25">
        <v>9</v>
      </c>
      <c r="L1430" s="48">
        <v>8</v>
      </c>
      <c r="M1430" s="26">
        <v>0</v>
      </c>
      <c r="N1430" s="49">
        <v>1</v>
      </c>
      <c r="O1430" s="27">
        <v>8</v>
      </c>
      <c r="P1430" s="25">
        <v>6</v>
      </c>
      <c r="Q1430" s="25">
        <v>2</v>
      </c>
      <c r="R1430" s="25">
        <v>0</v>
      </c>
      <c r="S1430" s="24" t="s">
        <v>4674</v>
      </c>
      <c r="T1430" s="24" t="s">
        <v>4579</v>
      </c>
      <c r="U1430" s="12" t="s">
        <v>67</v>
      </c>
      <c r="V1430" s="24"/>
    </row>
    <row r="1431" ht="87" customHeight="1" spans="1:22">
      <c r="A1431" s="11">
        <v>1427</v>
      </c>
      <c r="B1431" s="12" t="s">
        <v>4509</v>
      </c>
      <c r="C1431" s="24" t="s">
        <v>4671</v>
      </c>
      <c r="D1431" s="12" t="s">
        <v>27</v>
      </c>
      <c r="E1431" s="24" t="s">
        <v>87</v>
      </c>
      <c r="F1431" s="24" t="s">
        <v>54</v>
      </c>
      <c r="G1431" s="80" t="s">
        <v>185</v>
      </c>
      <c r="H1431" s="80" t="s">
        <v>4685</v>
      </c>
      <c r="I1431" s="24" t="s">
        <v>4688</v>
      </c>
      <c r="J1431" s="24" t="s">
        <v>4689</v>
      </c>
      <c r="K1431" s="25">
        <v>6</v>
      </c>
      <c r="L1431" s="48">
        <v>5</v>
      </c>
      <c r="M1431" s="26">
        <v>0</v>
      </c>
      <c r="N1431" s="49">
        <v>1</v>
      </c>
      <c r="O1431" s="27">
        <v>8</v>
      </c>
      <c r="P1431" s="25">
        <v>8</v>
      </c>
      <c r="Q1431" s="25">
        <v>0</v>
      </c>
      <c r="R1431" s="25">
        <v>0</v>
      </c>
      <c r="S1431" s="24" t="s">
        <v>4574</v>
      </c>
      <c r="T1431" s="24" t="s">
        <v>4575</v>
      </c>
      <c r="U1431" s="12" t="s">
        <v>67</v>
      </c>
      <c r="V1431" s="24"/>
    </row>
    <row r="1432" ht="87" customHeight="1" spans="1:22">
      <c r="A1432" s="11">
        <v>1428</v>
      </c>
      <c r="B1432" s="12" t="s">
        <v>4509</v>
      </c>
      <c r="C1432" s="24" t="s">
        <v>4671</v>
      </c>
      <c r="D1432" s="12" t="s">
        <v>27</v>
      </c>
      <c r="E1432" s="24" t="s">
        <v>69</v>
      </c>
      <c r="F1432" s="24" t="s">
        <v>49</v>
      </c>
      <c r="G1432" s="80" t="s">
        <v>2983</v>
      </c>
      <c r="H1432" s="80" t="s">
        <v>4690</v>
      </c>
      <c r="I1432" s="24" t="s">
        <v>4691</v>
      </c>
      <c r="J1432" s="24" t="s">
        <v>4692</v>
      </c>
      <c r="K1432" s="25">
        <v>5.1</v>
      </c>
      <c r="L1432" s="48">
        <v>5</v>
      </c>
      <c r="M1432" s="26">
        <v>0</v>
      </c>
      <c r="N1432" s="24">
        <v>0.1</v>
      </c>
      <c r="O1432" s="27">
        <v>7</v>
      </c>
      <c r="P1432" s="25">
        <v>7</v>
      </c>
      <c r="Q1432" s="25">
        <v>0</v>
      </c>
      <c r="R1432" s="25">
        <v>0</v>
      </c>
      <c r="S1432" s="24" t="s">
        <v>4674</v>
      </c>
      <c r="T1432" s="24" t="s">
        <v>4579</v>
      </c>
      <c r="U1432" s="12" t="s">
        <v>67</v>
      </c>
      <c r="V1432" s="24"/>
    </row>
    <row r="1433" ht="87" customHeight="1" spans="1:22">
      <c r="A1433" s="11">
        <v>1429</v>
      </c>
      <c r="B1433" s="12" t="s">
        <v>4509</v>
      </c>
      <c r="C1433" s="80" t="s">
        <v>4693</v>
      </c>
      <c r="D1433" s="12" t="s">
        <v>27</v>
      </c>
      <c r="E1433" s="80" t="s">
        <v>69</v>
      </c>
      <c r="F1433" s="80" t="s">
        <v>49</v>
      </c>
      <c r="G1433" s="80" t="s">
        <v>209</v>
      </c>
      <c r="H1433" s="80" t="s">
        <v>784</v>
      </c>
      <c r="I1433" s="12" t="s">
        <v>4694</v>
      </c>
      <c r="J1433" s="80" t="s">
        <v>4695</v>
      </c>
      <c r="K1433" s="25">
        <v>5.1</v>
      </c>
      <c r="L1433" s="25">
        <v>5</v>
      </c>
      <c r="M1433" s="26">
        <v>0</v>
      </c>
      <c r="N1433" s="24">
        <v>0.1</v>
      </c>
      <c r="O1433" s="27">
        <v>6</v>
      </c>
      <c r="P1433" s="25">
        <v>6</v>
      </c>
      <c r="Q1433" s="25">
        <v>0</v>
      </c>
      <c r="R1433" s="25">
        <v>0</v>
      </c>
      <c r="S1433" s="80" t="s">
        <v>4696</v>
      </c>
      <c r="T1433" s="80" t="s">
        <v>4560</v>
      </c>
      <c r="U1433" s="12" t="s">
        <v>35</v>
      </c>
      <c r="V1433" s="24"/>
    </row>
    <row r="1434" ht="87" customHeight="1" spans="1:22">
      <c r="A1434" s="11">
        <v>1430</v>
      </c>
      <c r="B1434" s="12" t="s">
        <v>4509</v>
      </c>
      <c r="C1434" s="80" t="s">
        <v>4693</v>
      </c>
      <c r="D1434" s="12" t="s">
        <v>27</v>
      </c>
      <c r="E1434" s="24" t="s">
        <v>1766</v>
      </c>
      <c r="F1434" s="80" t="s">
        <v>49</v>
      </c>
      <c r="G1434" s="80" t="s">
        <v>209</v>
      </c>
      <c r="H1434" s="80" t="s">
        <v>784</v>
      </c>
      <c r="I1434" s="12" t="s">
        <v>4697</v>
      </c>
      <c r="J1434" s="80" t="s">
        <v>4698</v>
      </c>
      <c r="K1434" s="25">
        <v>6</v>
      </c>
      <c r="L1434" s="25">
        <v>5</v>
      </c>
      <c r="M1434" s="26">
        <v>0</v>
      </c>
      <c r="N1434" s="80">
        <v>1</v>
      </c>
      <c r="O1434" s="27">
        <v>7</v>
      </c>
      <c r="P1434" s="25">
        <v>7</v>
      </c>
      <c r="Q1434" s="25">
        <v>0</v>
      </c>
      <c r="R1434" s="25">
        <v>0</v>
      </c>
      <c r="S1434" s="80" t="s">
        <v>4699</v>
      </c>
      <c r="T1434" s="80" t="s">
        <v>4700</v>
      </c>
      <c r="U1434" s="12" t="s">
        <v>35</v>
      </c>
      <c r="V1434" s="24"/>
    </row>
    <row r="1435" ht="87" customHeight="1" spans="1:22">
      <c r="A1435" s="11">
        <v>1431</v>
      </c>
      <c r="B1435" s="12" t="s">
        <v>4509</v>
      </c>
      <c r="C1435" s="80" t="s">
        <v>4693</v>
      </c>
      <c r="D1435" s="12" t="s">
        <v>27</v>
      </c>
      <c r="E1435" s="80" t="s">
        <v>69</v>
      </c>
      <c r="F1435" s="80" t="s">
        <v>49</v>
      </c>
      <c r="G1435" s="80" t="s">
        <v>210</v>
      </c>
      <c r="H1435" s="80" t="s">
        <v>748</v>
      </c>
      <c r="I1435" s="12" t="s">
        <v>4701</v>
      </c>
      <c r="J1435" s="80" t="s">
        <v>4702</v>
      </c>
      <c r="K1435" s="25">
        <v>12</v>
      </c>
      <c r="L1435" s="25">
        <v>10</v>
      </c>
      <c r="M1435" s="26">
        <v>0</v>
      </c>
      <c r="N1435" s="80">
        <v>2</v>
      </c>
      <c r="O1435" s="27">
        <v>7</v>
      </c>
      <c r="P1435" s="25">
        <v>7</v>
      </c>
      <c r="Q1435" s="25">
        <v>0</v>
      </c>
      <c r="R1435" s="25">
        <v>0</v>
      </c>
      <c r="S1435" s="80" t="s">
        <v>4547</v>
      </c>
      <c r="T1435" s="80" t="s">
        <v>4544</v>
      </c>
      <c r="U1435" s="12" t="s">
        <v>35</v>
      </c>
      <c r="V1435" s="24"/>
    </row>
    <row r="1436" ht="87" customHeight="1" spans="1:22">
      <c r="A1436" s="11">
        <v>1432</v>
      </c>
      <c r="B1436" s="12" t="s">
        <v>4509</v>
      </c>
      <c r="C1436" s="80" t="s">
        <v>4693</v>
      </c>
      <c r="D1436" s="12" t="s">
        <v>27</v>
      </c>
      <c r="E1436" s="24" t="s">
        <v>1766</v>
      </c>
      <c r="F1436" s="80" t="s">
        <v>49</v>
      </c>
      <c r="G1436" s="80" t="s">
        <v>748</v>
      </c>
      <c r="H1436" s="80" t="s">
        <v>38</v>
      </c>
      <c r="I1436" s="12" t="s">
        <v>4703</v>
      </c>
      <c r="J1436" s="80" t="s">
        <v>4704</v>
      </c>
      <c r="K1436" s="25">
        <v>6</v>
      </c>
      <c r="L1436" s="25">
        <v>5</v>
      </c>
      <c r="M1436" s="26">
        <v>0</v>
      </c>
      <c r="N1436" s="80">
        <v>1</v>
      </c>
      <c r="O1436" s="27">
        <v>7</v>
      </c>
      <c r="P1436" s="25">
        <v>7</v>
      </c>
      <c r="Q1436" s="25">
        <v>0</v>
      </c>
      <c r="R1436" s="25">
        <v>0</v>
      </c>
      <c r="S1436" s="80" t="s">
        <v>4551</v>
      </c>
      <c r="T1436" s="80" t="s">
        <v>4705</v>
      </c>
      <c r="U1436" s="12" t="s">
        <v>35</v>
      </c>
      <c r="V1436" s="24"/>
    </row>
    <row r="1437" ht="87" customHeight="1" spans="1:22">
      <c r="A1437" s="11">
        <v>1433</v>
      </c>
      <c r="B1437" s="12" t="s">
        <v>4509</v>
      </c>
      <c r="C1437" s="24" t="s">
        <v>4693</v>
      </c>
      <c r="D1437" s="12" t="s">
        <v>27</v>
      </c>
      <c r="E1437" s="24" t="s">
        <v>1766</v>
      </c>
      <c r="F1437" s="24" t="s">
        <v>49</v>
      </c>
      <c r="G1437" s="80" t="s">
        <v>38</v>
      </c>
      <c r="H1437" s="80" t="s">
        <v>62</v>
      </c>
      <c r="I1437" s="12" t="s">
        <v>4706</v>
      </c>
      <c r="J1437" s="24" t="s">
        <v>4707</v>
      </c>
      <c r="K1437" s="25">
        <v>8.1</v>
      </c>
      <c r="L1437" s="25">
        <v>8</v>
      </c>
      <c r="M1437" s="26">
        <v>0</v>
      </c>
      <c r="N1437" s="24">
        <v>0.1</v>
      </c>
      <c r="O1437" s="27">
        <v>6</v>
      </c>
      <c r="P1437" s="25">
        <v>6</v>
      </c>
      <c r="Q1437" s="25">
        <v>0</v>
      </c>
      <c r="R1437" s="25">
        <v>0</v>
      </c>
      <c r="S1437" s="24" t="s">
        <v>4543</v>
      </c>
      <c r="T1437" s="24" t="s">
        <v>4544</v>
      </c>
      <c r="U1437" s="12" t="s">
        <v>35</v>
      </c>
      <c r="V1437" s="24"/>
    </row>
    <row r="1438" ht="87" customHeight="1" spans="1:22">
      <c r="A1438" s="11">
        <v>1434</v>
      </c>
      <c r="B1438" s="12" t="s">
        <v>4509</v>
      </c>
      <c r="C1438" s="24" t="s">
        <v>4693</v>
      </c>
      <c r="D1438" s="12" t="s">
        <v>27</v>
      </c>
      <c r="E1438" s="24" t="s">
        <v>3882</v>
      </c>
      <c r="F1438" s="24" t="s">
        <v>49</v>
      </c>
      <c r="G1438" s="24">
        <v>2021.06</v>
      </c>
      <c r="H1438" s="80" t="s">
        <v>185</v>
      </c>
      <c r="I1438" s="12" t="s">
        <v>4708</v>
      </c>
      <c r="J1438" s="24" t="s">
        <v>4709</v>
      </c>
      <c r="K1438" s="25">
        <v>8.1</v>
      </c>
      <c r="L1438" s="50">
        <v>8</v>
      </c>
      <c r="M1438" s="26">
        <v>0</v>
      </c>
      <c r="N1438" s="24">
        <v>0.1</v>
      </c>
      <c r="O1438" s="27">
        <v>7</v>
      </c>
      <c r="P1438" s="25">
        <v>7</v>
      </c>
      <c r="Q1438" s="25">
        <v>0</v>
      </c>
      <c r="R1438" s="25">
        <v>0</v>
      </c>
      <c r="S1438" s="24" t="s">
        <v>4710</v>
      </c>
      <c r="T1438" s="24" t="s">
        <v>4544</v>
      </c>
      <c r="U1438" s="12" t="s">
        <v>35</v>
      </c>
      <c r="V1438" s="24"/>
    </row>
    <row r="1439" ht="87" customHeight="1" spans="1:22">
      <c r="A1439" s="11">
        <v>1435</v>
      </c>
      <c r="B1439" s="12" t="s">
        <v>4509</v>
      </c>
      <c r="C1439" s="24" t="s">
        <v>4693</v>
      </c>
      <c r="D1439" s="12" t="s">
        <v>27</v>
      </c>
      <c r="E1439" s="24" t="s">
        <v>1766</v>
      </c>
      <c r="F1439" s="24" t="s">
        <v>49</v>
      </c>
      <c r="G1439" s="80" t="s">
        <v>754</v>
      </c>
      <c r="H1439" s="80" t="s">
        <v>210</v>
      </c>
      <c r="I1439" s="12" t="s">
        <v>4711</v>
      </c>
      <c r="J1439" s="21" t="s">
        <v>4712</v>
      </c>
      <c r="K1439" s="25">
        <v>10</v>
      </c>
      <c r="L1439" s="25">
        <v>8</v>
      </c>
      <c r="M1439" s="26">
        <v>0</v>
      </c>
      <c r="N1439" s="25">
        <v>2</v>
      </c>
      <c r="O1439" s="27">
        <v>7</v>
      </c>
      <c r="P1439" s="25">
        <v>7</v>
      </c>
      <c r="Q1439" s="25">
        <v>0</v>
      </c>
      <c r="R1439" s="25">
        <v>0</v>
      </c>
      <c r="S1439" s="55" t="s">
        <v>4543</v>
      </c>
      <c r="T1439" s="86" t="s">
        <v>4544</v>
      </c>
      <c r="U1439" s="12" t="s">
        <v>35</v>
      </c>
      <c r="V1439" s="24"/>
    </row>
    <row r="1440" ht="87" customHeight="1" spans="1:22">
      <c r="A1440" s="11">
        <v>1436</v>
      </c>
      <c r="B1440" s="12" t="s">
        <v>4509</v>
      </c>
      <c r="C1440" s="24" t="s">
        <v>4693</v>
      </c>
      <c r="D1440" s="12" t="s">
        <v>27</v>
      </c>
      <c r="E1440" s="24" t="s">
        <v>1766</v>
      </c>
      <c r="F1440" s="24" t="s">
        <v>49</v>
      </c>
      <c r="G1440" s="80" t="s">
        <v>38</v>
      </c>
      <c r="H1440" s="80" t="s">
        <v>62</v>
      </c>
      <c r="I1440" s="12" t="s">
        <v>4713</v>
      </c>
      <c r="J1440" s="24" t="s">
        <v>4714</v>
      </c>
      <c r="K1440" s="25">
        <v>9</v>
      </c>
      <c r="L1440" s="25">
        <v>8</v>
      </c>
      <c r="M1440" s="26">
        <v>0</v>
      </c>
      <c r="N1440" s="25">
        <v>1</v>
      </c>
      <c r="O1440" s="27">
        <v>11</v>
      </c>
      <c r="P1440" s="25">
        <v>0</v>
      </c>
      <c r="Q1440" s="25">
        <v>0</v>
      </c>
      <c r="R1440" s="25">
        <v>11</v>
      </c>
      <c r="S1440" s="55" t="s">
        <v>4715</v>
      </c>
      <c r="T1440" s="86" t="s">
        <v>4544</v>
      </c>
      <c r="U1440" s="12" t="s">
        <v>67</v>
      </c>
      <c r="V1440" s="24"/>
    </row>
    <row r="1441" ht="87" customHeight="1" spans="1:22">
      <c r="A1441" s="11">
        <v>1437</v>
      </c>
      <c r="B1441" s="12" t="s">
        <v>4509</v>
      </c>
      <c r="C1441" s="24" t="s">
        <v>4693</v>
      </c>
      <c r="D1441" s="12" t="s">
        <v>27</v>
      </c>
      <c r="E1441" s="24" t="s">
        <v>69</v>
      </c>
      <c r="F1441" s="24" t="s">
        <v>49</v>
      </c>
      <c r="G1441" s="80" t="s">
        <v>38</v>
      </c>
      <c r="H1441" s="80" t="s">
        <v>185</v>
      </c>
      <c r="I1441" s="12" t="s">
        <v>4716</v>
      </c>
      <c r="J1441" s="24" t="s">
        <v>4717</v>
      </c>
      <c r="K1441" s="25">
        <v>10.1</v>
      </c>
      <c r="L1441" s="25">
        <v>10</v>
      </c>
      <c r="M1441" s="26">
        <v>0</v>
      </c>
      <c r="N1441" s="25">
        <v>0.1</v>
      </c>
      <c r="O1441" s="27">
        <v>9</v>
      </c>
      <c r="P1441" s="25">
        <v>0</v>
      </c>
      <c r="Q1441" s="25">
        <v>0</v>
      </c>
      <c r="R1441" s="25">
        <v>9</v>
      </c>
      <c r="S1441" s="55" t="s">
        <v>4718</v>
      </c>
      <c r="T1441" s="86" t="s">
        <v>4544</v>
      </c>
      <c r="U1441" s="12" t="s">
        <v>67</v>
      </c>
      <c r="V1441" s="24"/>
    </row>
    <row r="1442" ht="87" customHeight="1" spans="1:22">
      <c r="A1442" s="11">
        <v>1438</v>
      </c>
      <c r="B1442" s="12" t="s">
        <v>4509</v>
      </c>
      <c r="C1442" s="24" t="s">
        <v>4719</v>
      </c>
      <c r="D1442" s="12" t="s">
        <v>27</v>
      </c>
      <c r="E1442" s="24" t="s">
        <v>1766</v>
      </c>
      <c r="F1442" s="24" t="s">
        <v>49</v>
      </c>
      <c r="G1442" s="80" t="s">
        <v>784</v>
      </c>
      <c r="H1442" s="80" t="s">
        <v>754</v>
      </c>
      <c r="I1442" s="12" t="s">
        <v>4720</v>
      </c>
      <c r="J1442" s="24" t="s">
        <v>4721</v>
      </c>
      <c r="K1442" s="25">
        <v>5.1</v>
      </c>
      <c r="L1442" s="25">
        <v>5</v>
      </c>
      <c r="M1442" s="26">
        <v>0</v>
      </c>
      <c r="N1442" s="24">
        <v>0.1</v>
      </c>
      <c r="O1442" s="27">
        <v>8</v>
      </c>
      <c r="P1442" s="25">
        <v>8</v>
      </c>
      <c r="Q1442" s="25">
        <v>0</v>
      </c>
      <c r="R1442" s="25">
        <v>0</v>
      </c>
      <c r="S1442" s="24" t="s">
        <v>4722</v>
      </c>
      <c r="T1442" s="24" t="s">
        <v>4723</v>
      </c>
      <c r="U1442" s="12" t="s">
        <v>35</v>
      </c>
      <c r="V1442" s="24"/>
    </row>
    <row r="1443" ht="87" customHeight="1" spans="1:22">
      <c r="A1443" s="11">
        <v>1439</v>
      </c>
      <c r="B1443" s="12" t="s">
        <v>4509</v>
      </c>
      <c r="C1443" s="24" t="s">
        <v>4719</v>
      </c>
      <c r="D1443" s="12" t="s">
        <v>27</v>
      </c>
      <c r="E1443" s="24" t="s">
        <v>1766</v>
      </c>
      <c r="F1443" s="24" t="s">
        <v>49</v>
      </c>
      <c r="G1443" s="25">
        <v>2021.05</v>
      </c>
      <c r="H1443" s="80" t="s">
        <v>209</v>
      </c>
      <c r="I1443" s="12" t="s">
        <v>4724</v>
      </c>
      <c r="J1443" s="24" t="s">
        <v>4725</v>
      </c>
      <c r="K1443" s="25">
        <v>5.1</v>
      </c>
      <c r="L1443" s="25">
        <v>5</v>
      </c>
      <c r="M1443" s="26">
        <v>0</v>
      </c>
      <c r="N1443" s="24">
        <v>0.1</v>
      </c>
      <c r="O1443" s="27">
        <v>8</v>
      </c>
      <c r="P1443" s="25">
        <v>8</v>
      </c>
      <c r="Q1443" s="25">
        <v>0</v>
      </c>
      <c r="R1443" s="25">
        <v>0</v>
      </c>
      <c r="S1443" s="24" t="s">
        <v>4722</v>
      </c>
      <c r="T1443" s="24" t="s">
        <v>4726</v>
      </c>
      <c r="U1443" s="12" t="s">
        <v>35</v>
      </c>
      <c r="V1443" s="24"/>
    </row>
    <row r="1444" ht="87" customHeight="1" spans="1:22">
      <c r="A1444" s="11">
        <v>1440</v>
      </c>
      <c r="B1444" s="12" t="s">
        <v>4509</v>
      </c>
      <c r="C1444" s="24" t="s">
        <v>4719</v>
      </c>
      <c r="D1444" s="12" t="s">
        <v>27</v>
      </c>
      <c r="E1444" s="24" t="s">
        <v>4548</v>
      </c>
      <c r="F1444" s="24" t="s">
        <v>49</v>
      </c>
      <c r="G1444" s="80" t="s">
        <v>748</v>
      </c>
      <c r="H1444" s="80" t="s">
        <v>38</v>
      </c>
      <c r="I1444" s="12" t="s">
        <v>4727</v>
      </c>
      <c r="J1444" s="24" t="s">
        <v>4728</v>
      </c>
      <c r="K1444" s="25">
        <v>10.1</v>
      </c>
      <c r="L1444" s="25">
        <v>10</v>
      </c>
      <c r="M1444" s="26">
        <v>0</v>
      </c>
      <c r="N1444" s="24">
        <v>0.1</v>
      </c>
      <c r="O1444" s="27">
        <v>12</v>
      </c>
      <c r="P1444" s="25">
        <v>12</v>
      </c>
      <c r="Q1444" s="25">
        <v>0</v>
      </c>
      <c r="R1444" s="25">
        <v>0</v>
      </c>
      <c r="S1444" s="24" t="s">
        <v>4729</v>
      </c>
      <c r="T1444" s="24" t="s">
        <v>4730</v>
      </c>
      <c r="U1444" s="12" t="s">
        <v>35</v>
      </c>
      <c r="V1444" s="24"/>
    </row>
    <row r="1445" ht="87" customHeight="1" spans="1:22">
      <c r="A1445" s="11">
        <v>1441</v>
      </c>
      <c r="B1445" s="12" t="s">
        <v>4509</v>
      </c>
      <c r="C1445" s="24" t="s">
        <v>4719</v>
      </c>
      <c r="D1445" s="12" t="s">
        <v>27</v>
      </c>
      <c r="E1445" s="24" t="s">
        <v>3882</v>
      </c>
      <c r="F1445" s="24" t="s">
        <v>49</v>
      </c>
      <c r="G1445" s="24">
        <v>2021.06</v>
      </c>
      <c r="H1445" s="80" t="s">
        <v>185</v>
      </c>
      <c r="I1445" s="12" t="s">
        <v>4731</v>
      </c>
      <c r="J1445" s="24" t="s">
        <v>4732</v>
      </c>
      <c r="K1445" s="25">
        <v>10.1</v>
      </c>
      <c r="L1445" s="25">
        <v>10</v>
      </c>
      <c r="M1445" s="26">
        <v>0</v>
      </c>
      <c r="N1445" s="24">
        <v>0.1</v>
      </c>
      <c r="O1445" s="27">
        <v>30</v>
      </c>
      <c r="P1445" s="25">
        <v>30</v>
      </c>
      <c r="Q1445" s="25">
        <v>0</v>
      </c>
      <c r="R1445" s="25">
        <v>0</v>
      </c>
      <c r="S1445" s="24" t="s">
        <v>4733</v>
      </c>
      <c r="T1445" s="24" t="s">
        <v>4726</v>
      </c>
      <c r="U1445" s="12" t="s">
        <v>35</v>
      </c>
      <c r="V1445" s="24"/>
    </row>
    <row r="1446" ht="87" customHeight="1" spans="1:22">
      <c r="A1446" s="11">
        <v>1442</v>
      </c>
      <c r="B1446" s="12" t="s">
        <v>4509</v>
      </c>
      <c r="C1446" s="24" t="s">
        <v>4719</v>
      </c>
      <c r="D1446" s="12" t="s">
        <v>27</v>
      </c>
      <c r="E1446" s="24" t="s">
        <v>1766</v>
      </c>
      <c r="F1446" s="24" t="s">
        <v>49</v>
      </c>
      <c r="G1446" s="24">
        <v>2021.06</v>
      </c>
      <c r="H1446" s="80" t="s">
        <v>185</v>
      </c>
      <c r="I1446" s="12" t="s">
        <v>4734</v>
      </c>
      <c r="J1446" s="86" t="s">
        <v>4735</v>
      </c>
      <c r="K1446" s="25">
        <v>5.1</v>
      </c>
      <c r="L1446" s="25">
        <v>5</v>
      </c>
      <c r="M1446" s="26">
        <v>0</v>
      </c>
      <c r="N1446" s="24">
        <v>0.1</v>
      </c>
      <c r="O1446" s="27">
        <v>8</v>
      </c>
      <c r="P1446" s="25">
        <v>8</v>
      </c>
      <c r="Q1446" s="25">
        <v>0</v>
      </c>
      <c r="R1446" s="25">
        <v>0</v>
      </c>
      <c r="S1446" s="55" t="s">
        <v>4733</v>
      </c>
      <c r="T1446" s="86" t="s">
        <v>4726</v>
      </c>
      <c r="U1446" s="12" t="s">
        <v>35</v>
      </c>
      <c r="V1446" s="24"/>
    </row>
    <row r="1447" ht="87" customHeight="1" spans="1:22">
      <c r="A1447" s="11">
        <v>1443</v>
      </c>
      <c r="B1447" s="12" t="s">
        <v>4509</v>
      </c>
      <c r="C1447" s="24" t="s">
        <v>4719</v>
      </c>
      <c r="D1447" s="12" t="s">
        <v>27</v>
      </c>
      <c r="E1447" s="24" t="s">
        <v>1766</v>
      </c>
      <c r="F1447" s="24" t="s">
        <v>49</v>
      </c>
      <c r="G1447" s="80" t="s">
        <v>4736</v>
      </c>
      <c r="H1447" s="80" t="s">
        <v>2592</v>
      </c>
      <c r="I1447" s="12" t="s">
        <v>4737</v>
      </c>
      <c r="J1447" s="21" t="s">
        <v>4738</v>
      </c>
      <c r="K1447" s="25">
        <v>8</v>
      </c>
      <c r="L1447" s="25">
        <v>8</v>
      </c>
      <c r="M1447" s="26">
        <v>0</v>
      </c>
      <c r="N1447" s="24">
        <v>0</v>
      </c>
      <c r="O1447" s="27">
        <v>10</v>
      </c>
      <c r="P1447" s="25">
        <v>10</v>
      </c>
      <c r="Q1447" s="25">
        <v>0</v>
      </c>
      <c r="R1447" s="25">
        <v>0</v>
      </c>
      <c r="S1447" s="55" t="s">
        <v>4739</v>
      </c>
      <c r="T1447" s="86" t="s">
        <v>4740</v>
      </c>
      <c r="U1447" s="12" t="s">
        <v>35</v>
      </c>
      <c r="V1447" s="24"/>
    </row>
    <row r="1448" ht="87" customHeight="1" spans="1:22">
      <c r="A1448" s="11">
        <v>1444</v>
      </c>
      <c r="B1448" s="12" t="s">
        <v>4509</v>
      </c>
      <c r="C1448" s="24" t="s">
        <v>4719</v>
      </c>
      <c r="D1448" s="12" t="s">
        <v>27</v>
      </c>
      <c r="E1448" s="24" t="s">
        <v>4741</v>
      </c>
      <c r="F1448" s="24" t="s">
        <v>49</v>
      </c>
      <c r="G1448" s="24">
        <v>2021.09</v>
      </c>
      <c r="H1448" s="80" t="s">
        <v>185</v>
      </c>
      <c r="I1448" s="12" t="s">
        <v>4742</v>
      </c>
      <c r="J1448" s="86" t="s">
        <v>4743</v>
      </c>
      <c r="K1448" s="25">
        <v>5.1</v>
      </c>
      <c r="L1448" s="25">
        <v>5</v>
      </c>
      <c r="M1448" s="26">
        <v>0</v>
      </c>
      <c r="N1448" s="24">
        <v>0.1</v>
      </c>
      <c r="O1448" s="27">
        <v>10</v>
      </c>
      <c r="P1448" s="25">
        <v>0</v>
      </c>
      <c r="Q1448" s="25">
        <v>0</v>
      </c>
      <c r="R1448" s="25">
        <v>10</v>
      </c>
      <c r="S1448" s="55" t="s">
        <v>4744</v>
      </c>
      <c r="T1448" s="86" t="s">
        <v>4745</v>
      </c>
      <c r="U1448" s="12" t="s">
        <v>67</v>
      </c>
      <c r="V1448" s="24"/>
    </row>
    <row r="1449" ht="87" customHeight="1" spans="1:22">
      <c r="A1449" s="11">
        <v>1445</v>
      </c>
      <c r="B1449" s="12" t="s">
        <v>4509</v>
      </c>
      <c r="C1449" s="24" t="s">
        <v>4746</v>
      </c>
      <c r="D1449" s="12" t="s">
        <v>27</v>
      </c>
      <c r="E1449" s="24" t="s">
        <v>1766</v>
      </c>
      <c r="F1449" s="24" t="s">
        <v>49</v>
      </c>
      <c r="G1449" s="25">
        <v>2021.05</v>
      </c>
      <c r="H1449" s="24">
        <v>2012.06</v>
      </c>
      <c r="I1449" s="12" t="s">
        <v>4747</v>
      </c>
      <c r="J1449" s="24" t="s">
        <v>4748</v>
      </c>
      <c r="K1449" s="25">
        <v>8</v>
      </c>
      <c r="L1449" s="25">
        <v>7</v>
      </c>
      <c r="M1449" s="26">
        <v>0</v>
      </c>
      <c r="N1449" s="24">
        <v>1</v>
      </c>
      <c r="O1449" s="27">
        <v>10</v>
      </c>
      <c r="P1449" s="25">
        <v>10</v>
      </c>
      <c r="Q1449" s="25">
        <v>0</v>
      </c>
      <c r="R1449" s="25">
        <v>0</v>
      </c>
      <c r="S1449" s="264" t="s">
        <v>4749</v>
      </c>
      <c r="T1449" s="264" t="s">
        <v>134</v>
      </c>
      <c r="U1449" s="12" t="s">
        <v>35</v>
      </c>
      <c r="V1449" s="24"/>
    </row>
    <row r="1450" ht="87" customHeight="1" spans="1:22">
      <c r="A1450" s="11">
        <v>1446</v>
      </c>
      <c r="B1450" s="12" t="s">
        <v>4509</v>
      </c>
      <c r="C1450" s="24" t="s">
        <v>4746</v>
      </c>
      <c r="D1450" s="12" t="s">
        <v>27</v>
      </c>
      <c r="E1450" s="263" t="s">
        <v>69</v>
      </c>
      <c r="F1450" s="24" t="s">
        <v>49</v>
      </c>
      <c r="G1450" s="24">
        <v>2021.07</v>
      </c>
      <c r="H1450" s="24">
        <v>2021.08</v>
      </c>
      <c r="I1450" s="12" t="s">
        <v>4750</v>
      </c>
      <c r="J1450" s="24" t="s">
        <v>4751</v>
      </c>
      <c r="K1450" s="25">
        <v>7</v>
      </c>
      <c r="L1450" s="25">
        <v>6</v>
      </c>
      <c r="M1450" s="26">
        <v>0</v>
      </c>
      <c r="N1450" s="24">
        <v>1</v>
      </c>
      <c r="O1450" s="27">
        <v>9</v>
      </c>
      <c r="P1450" s="25">
        <v>9</v>
      </c>
      <c r="Q1450" s="25">
        <v>0</v>
      </c>
      <c r="R1450" s="25">
        <v>0</v>
      </c>
      <c r="S1450" s="264" t="s">
        <v>4752</v>
      </c>
      <c r="T1450" s="264" t="s">
        <v>4753</v>
      </c>
      <c r="U1450" s="12" t="s">
        <v>35</v>
      </c>
      <c r="V1450" s="24"/>
    </row>
    <row r="1451" ht="87" customHeight="1" spans="1:22">
      <c r="A1451" s="11">
        <v>1447</v>
      </c>
      <c r="B1451" s="12" t="s">
        <v>4509</v>
      </c>
      <c r="C1451" s="24" t="s">
        <v>4746</v>
      </c>
      <c r="D1451" s="12" t="s">
        <v>27</v>
      </c>
      <c r="E1451" s="24" t="s">
        <v>69</v>
      </c>
      <c r="F1451" s="264" t="s">
        <v>49</v>
      </c>
      <c r="G1451" s="24">
        <v>2021.08</v>
      </c>
      <c r="H1451" s="24">
        <v>2021.09</v>
      </c>
      <c r="I1451" s="12" t="s">
        <v>4754</v>
      </c>
      <c r="J1451" s="264" t="s">
        <v>4755</v>
      </c>
      <c r="K1451" s="25">
        <v>5.5</v>
      </c>
      <c r="L1451" s="267">
        <v>5</v>
      </c>
      <c r="M1451" s="26">
        <v>0</v>
      </c>
      <c r="N1451" s="264">
        <v>0.5</v>
      </c>
      <c r="O1451" s="27">
        <v>13</v>
      </c>
      <c r="P1451" s="25">
        <v>13</v>
      </c>
      <c r="Q1451" s="25">
        <v>0</v>
      </c>
      <c r="R1451" s="25">
        <v>0</v>
      </c>
      <c r="S1451" s="264" t="s">
        <v>4756</v>
      </c>
      <c r="T1451" s="264" t="s">
        <v>1571</v>
      </c>
      <c r="U1451" s="12" t="s">
        <v>35</v>
      </c>
      <c r="V1451" s="24"/>
    </row>
    <row r="1452" ht="87" customHeight="1" spans="1:22">
      <c r="A1452" s="11">
        <v>1448</v>
      </c>
      <c r="B1452" s="12" t="s">
        <v>4509</v>
      </c>
      <c r="C1452" s="24" t="s">
        <v>4746</v>
      </c>
      <c r="D1452" s="12" t="s">
        <v>27</v>
      </c>
      <c r="E1452" s="263" t="s">
        <v>69</v>
      </c>
      <c r="F1452" s="263" t="s">
        <v>49</v>
      </c>
      <c r="G1452" s="24">
        <v>2021.08</v>
      </c>
      <c r="H1452" s="265" t="s">
        <v>185</v>
      </c>
      <c r="I1452" s="12" t="s">
        <v>4757</v>
      </c>
      <c r="J1452" s="263" t="s">
        <v>4758</v>
      </c>
      <c r="K1452" s="25">
        <v>8</v>
      </c>
      <c r="L1452" s="268">
        <v>7</v>
      </c>
      <c r="M1452" s="26">
        <v>0</v>
      </c>
      <c r="N1452" s="268">
        <v>1</v>
      </c>
      <c r="O1452" s="27">
        <v>7</v>
      </c>
      <c r="P1452" s="25">
        <v>7</v>
      </c>
      <c r="Q1452" s="25">
        <v>0</v>
      </c>
      <c r="R1452" s="25">
        <v>0</v>
      </c>
      <c r="S1452" s="263" t="s">
        <v>4759</v>
      </c>
      <c r="T1452" s="263" t="s">
        <v>4595</v>
      </c>
      <c r="U1452" s="12" t="s">
        <v>35</v>
      </c>
      <c r="V1452" s="24"/>
    </row>
    <row r="1453" ht="87" customHeight="1" spans="1:22">
      <c r="A1453" s="11">
        <v>1449</v>
      </c>
      <c r="B1453" s="12" t="s">
        <v>4509</v>
      </c>
      <c r="C1453" s="24" t="s">
        <v>4746</v>
      </c>
      <c r="D1453" s="12" t="s">
        <v>27</v>
      </c>
      <c r="E1453" s="263" t="s">
        <v>69</v>
      </c>
      <c r="F1453" s="263" t="s">
        <v>49</v>
      </c>
      <c r="G1453" s="265" t="s">
        <v>38</v>
      </c>
      <c r="H1453" s="265" t="s">
        <v>62</v>
      </c>
      <c r="I1453" s="12" t="s">
        <v>4760</v>
      </c>
      <c r="J1453" s="263" t="s">
        <v>4761</v>
      </c>
      <c r="K1453" s="25">
        <v>8</v>
      </c>
      <c r="L1453" s="268">
        <v>7</v>
      </c>
      <c r="M1453" s="26">
        <v>0</v>
      </c>
      <c r="N1453" s="268">
        <v>1</v>
      </c>
      <c r="O1453" s="27">
        <v>9</v>
      </c>
      <c r="P1453" s="25">
        <v>9</v>
      </c>
      <c r="Q1453" s="25">
        <v>0</v>
      </c>
      <c r="R1453" s="25">
        <v>0</v>
      </c>
      <c r="S1453" s="263" t="s">
        <v>4762</v>
      </c>
      <c r="T1453" s="263" t="s">
        <v>4763</v>
      </c>
      <c r="U1453" s="12" t="s">
        <v>35</v>
      </c>
      <c r="V1453" s="24"/>
    </row>
    <row r="1454" ht="87" customHeight="1" spans="1:22">
      <c r="A1454" s="11">
        <v>1450</v>
      </c>
      <c r="B1454" s="12" t="s">
        <v>4509</v>
      </c>
      <c r="C1454" s="24" t="s">
        <v>4746</v>
      </c>
      <c r="D1454" s="12" t="s">
        <v>27</v>
      </c>
      <c r="E1454" s="263" t="s">
        <v>4764</v>
      </c>
      <c r="F1454" s="263" t="s">
        <v>49</v>
      </c>
      <c r="G1454" s="24">
        <v>2021.08</v>
      </c>
      <c r="H1454" s="12">
        <v>2021.12</v>
      </c>
      <c r="I1454" s="12" t="s">
        <v>4765</v>
      </c>
      <c r="J1454" s="24" t="s">
        <v>4766</v>
      </c>
      <c r="K1454" s="25">
        <v>22</v>
      </c>
      <c r="L1454" s="48">
        <v>20</v>
      </c>
      <c r="M1454" s="26">
        <v>0</v>
      </c>
      <c r="N1454" s="49">
        <v>2</v>
      </c>
      <c r="O1454" s="27">
        <v>7</v>
      </c>
      <c r="P1454" s="25">
        <v>7</v>
      </c>
      <c r="Q1454" s="25">
        <v>0</v>
      </c>
      <c r="R1454" s="25">
        <v>0</v>
      </c>
      <c r="S1454" s="263" t="s">
        <v>4767</v>
      </c>
      <c r="T1454" s="263" t="s">
        <v>4768</v>
      </c>
      <c r="U1454" s="12" t="s">
        <v>35</v>
      </c>
      <c r="V1454" s="24"/>
    </row>
    <row r="1455" ht="87" customHeight="1" spans="1:22">
      <c r="A1455" s="11">
        <v>1451</v>
      </c>
      <c r="B1455" s="12" t="s">
        <v>4509</v>
      </c>
      <c r="C1455" s="24" t="s">
        <v>4746</v>
      </c>
      <c r="D1455" s="12" t="s">
        <v>27</v>
      </c>
      <c r="E1455" s="263" t="s">
        <v>69</v>
      </c>
      <c r="F1455" s="24" t="s">
        <v>49</v>
      </c>
      <c r="G1455" s="24">
        <v>2021.09</v>
      </c>
      <c r="H1455" s="24">
        <v>2021.09</v>
      </c>
      <c r="I1455" s="12" t="s">
        <v>4769</v>
      </c>
      <c r="J1455" s="12" t="s">
        <v>4770</v>
      </c>
      <c r="K1455" s="25">
        <v>7.9</v>
      </c>
      <c r="L1455" s="25">
        <v>6</v>
      </c>
      <c r="M1455" s="26">
        <v>0</v>
      </c>
      <c r="N1455" s="24">
        <v>1.9</v>
      </c>
      <c r="O1455" s="27">
        <v>8</v>
      </c>
      <c r="P1455" s="25">
        <v>8</v>
      </c>
      <c r="Q1455" s="25">
        <v>0</v>
      </c>
      <c r="R1455" s="25">
        <v>0</v>
      </c>
      <c r="S1455" s="271" t="s">
        <v>4771</v>
      </c>
      <c r="T1455" s="271" t="s">
        <v>2139</v>
      </c>
      <c r="U1455" s="12" t="s">
        <v>35</v>
      </c>
      <c r="V1455" s="24"/>
    </row>
    <row r="1456" ht="87" customHeight="1" spans="1:22">
      <c r="A1456" s="11">
        <v>1452</v>
      </c>
      <c r="B1456" s="12" t="s">
        <v>4509</v>
      </c>
      <c r="C1456" s="24" t="s">
        <v>4746</v>
      </c>
      <c r="D1456" s="12" t="s">
        <v>27</v>
      </c>
      <c r="E1456" s="263" t="s">
        <v>69</v>
      </c>
      <c r="F1456" s="24" t="s">
        <v>49</v>
      </c>
      <c r="G1456" s="12">
        <v>2021.12</v>
      </c>
      <c r="H1456" s="12">
        <v>2021.12</v>
      </c>
      <c r="I1456" s="12" t="s">
        <v>4772</v>
      </c>
      <c r="J1456" s="35" t="s">
        <v>4773</v>
      </c>
      <c r="K1456" s="25">
        <v>10.1</v>
      </c>
      <c r="L1456" s="25">
        <v>10</v>
      </c>
      <c r="M1456" s="26">
        <v>0</v>
      </c>
      <c r="N1456" s="24">
        <v>0.1</v>
      </c>
      <c r="O1456" s="27">
        <v>6</v>
      </c>
      <c r="P1456" s="25">
        <v>6</v>
      </c>
      <c r="Q1456" s="25">
        <v>0</v>
      </c>
      <c r="R1456" s="25">
        <v>0</v>
      </c>
      <c r="S1456" s="262" t="s">
        <v>4594</v>
      </c>
      <c r="T1456" s="262" t="s">
        <v>4595</v>
      </c>
      <c r="U1456" s="12" t="s">
        <v>67</v>
      </c>
      <c r="V1456" s="24"/>
    </row>
    <row r="1457" ht="87" customHeight="1" spans="1:22">
      <c r="A1457" s="11">
        <v>1453</v>
      </c>
      <c r="B1457" s="12" t="s">
        <v>4509</v>
      </c>
      <c r="C1457" s="24" t="s">
        <v>4746</v>
      </c>
      <c r="D1457" s="12" t="s">
        <v>27</v>
      </c>
      <c r="E1457" s="263" t="s">
        <v>69</v>
      </c>
      <c r="F1457" s="24" t="s">
        <v>49</v>
      </c>
      <c r="G1457" s="265" t="s">
        <v>185</v>
      </c>
      <c r="H1457" s="12">
        <v>2021.12</v>
      </c>
      <c r="I1457" s="12" t="s">
        <v>4774</v>
      </c>
      <c r="J1457" s="24" t="s">
        <v>4775</v>
      </c>
      <c r="K1457" s="25">
        <v>7</v>
      </c>
      <c r="L1457" s="25">
        <v>6</v>
      </c>
      <c r="M1457" s="26">
        <v>0</v>
      </c>
      <c r="N1457" s="24">
        <v>1</v>
      </c>
      <c r="O1457" s="27">
        <v>6</v>
      </c>
      <c r="P1457" s="25">
        <v>6</v>
      </c>
      <c r="Q1457" s="25">
        <v>0</v>
      </c>
      <c r="R1457" s="25">
        <v>0</v>
      </c>
      <c r="S1457" s="261" t="s">
        <v>4776</v>
      </c>
      <c r="T1457" s="262" t="s">
        <v>4777</v>
      </c>
      <c r="U1457" s="12" t="s">
        <v>67</v>
      </c>
      <c r="V1457" s="24"/>
    </row>
    <row r="1458" ht="87" customHeight="1" spans="1:22">
      <c r="A1458" s="11">
        <v>1454</v>
      </c>
      <c r="B1458" s="12" t="s">
        <v>4509</v>
      </c>
      <c r="C1458" s="24" t="s">
        <v>4778</v>
      </c>
      <c r="D1458" s="12" t="s">
        <v>27</v>
      </c>
      <c r="E1458" s="24" t="s">
        <v>3882</v>
      </c>
      <c r="F1458" s="24" t="s">
        <v>49</v>
      </c>
      <c r="G1458" s="25">
        <v>2021.05</v>
      </c>
      <c r="H1458" s="24">
        <v>2021.06</v>
      </c>
      <c r="I1458" s="12" t="s">
        <v>4779</v>
      </c>
      <c r="J1458" s="24" t="s">
        <v>4780</v>
      </c>
      <c r="K1458" s="25">
        <v>8.1</v>
      </c>
      <c r="L1458" s="25">
        <v>8</v>
      </c>
      <c r="M1458" s="26">
        <v>0</v>
      </c>
      <c r="N1458" s="24">
        <v>0.1</v>
      </c>
      <c r="O1458" s="27">
        <v>16</v>
      </c>
      <c r="P1458" s="25">
        <v>16</v>
      </c>
      <c r="Q1458" s="25">
        <v>0</v>
      </c>
      <c r="R1458" s="25">
        <v>0</v>
      </c>
      <c r="S1458" s="24" t="s">
        <v>4570</v>
      </c>
      <c r="T1458" s="24" t="s">
        <v>4571</v>
      </c>
      <c r="U1458" s="12" t="s">
        <v>35</v>
      </c>
      <c r="V1458" s="24"/>
    </row>
    <row r="1459" ht="87" customHeight="1" spans="1:22">
      <c r="A1459" s="11">
        <v>1455</v>
      </c>
      <c r="B1459" s="12" t="s">
        <v>4509</v>
      </c>
      <c r="C1459" s="24" t="s">
        <v>4778</v>
      </c>
      <c r="D1459" s="12" t="s">
        <v>27</v>
      </c>
      <c r="E1459" s="24" t="s">
        <v>87</v>
      </c>
      <c r="F1459" s="24" t="s">
        <v>49</v>
      </c>
      <c r="G1459" s="25">
        <v>2021.11</v>
      </c>
      <c r="H1459" s="24">
        <v>2021.12</v>
      </c>
      <c r="I1459" s="12" t="s">
        <v>4781</v>
      </c>
      <c r="J1459" s="24" t="s">
        <v>4782</v>
      </c>
      <c r="K1459" s="25">
        <v>5</v>
      </c>
      <c r="L1459" s="25">
        <v>5</v>
      </c>
      <c r="M1459" s="26">
        <v>0</v>
      </c>
      <c r="N1459" s="24">
        <v>0</v>
      </c>
      <c r="O1459" s="27">
        <v>7</v>
      </c>
      <c r="P1459" s="25">
        <v>7</v>
      </c>
      <c r="Q1459" s="25">
        <v>0</v>
      </c>
      <c r="R1459" s="25">
        <v>0</v>
      </c>
      <c r="S1459" s="24" t="s">
        <v>4570</v>
      </c>
      <c r="T1459" s="24" t="s">
        <v>4571</v>
      </c>
      <c r="U1459" s="12" t="s">
        <v>35</v>
      </c>
      <c r="V1459" s="24"/>
    </row>
    <row r="1460" ht="87" customHeight="1" spans="1:22">
      <c r="A1460" s="11">
        <v>1456</v>
      </c>
      <c r="B1460" s="12" t="s">
        <v>4509</v>
      </c>
      <c r="C1460" s="24" t="s">
        <v>4778</v>
      </c>
      <c r="D1460" s="12" t="s">
        <v>27</v>
      </c>
      <c r="E1460" s="24" t="s">
        <v>1766</v>
      </c>
      <c r="F1460" s="24" t="s">
        <v>49</v>
      </c>
      <c r="G1460" s="25">
        <v>2021.08</v>
      </c>
      <c r="H1460" s="24">
        <v>2021.09</v>
      </c>
      <c r="I1460" s="12" t="s">
        <v>4783</v>
      </c>
      <c r="J1460" s="24" t="s">
        <v>4784</v>
      </c>
      <c r="K1460" s="25">
        <v>4.1</v>
      </c>
      <c r="L1460" s="25">
        <v>4</v>
      </c>
      <c r="M1460" s="26">
        <v>0</v>
      </c>
      <c r="N1460" s="24">
        <v>0.1</v>
      </c>
      <c r="O1460" s="27">
        <v>8</v>
      </c>
      <c r="P1460" s="25">
        <v>8</v>
      </c>
      <c r="Q1460" s="25">
        <v>0</v>
      </c>
      <c r="R1460" s="25">
        <v>0</v>
      </c>
      <c r="S1460" s="24" t="s">
        <v>4570</v>
      </c>
      <c r="T1460" s="24" t="s">
        <v>4571</v>
      </c>
      <c r="U1460" s="12" t="s">
        <v>35</v>
      </c>
      <c r="V1460" s="24"/>
    </row>
    <row r="1461" ht="87" customHeight="1" spans="1:22">
      <c r="A1461" s="11">
        <v>1457</v>
      </c>
      <c r="B1461" s="12" t="s">
        <v>4509</v>
      </c>
      <c r="C1461" s="24" t="s">
        <v>4778</v>
      </c>
      <c r="D1461" s="12" t="s">
        <v>27</v>
      </c>
      <c r="E1461" s="24" t="s">
        <v>1766</v>
      </c>
      <c r="F1461" s="24" t="s">
        <v>49</v>
      </c>
      <c r="G1461" s="25">
        <v>2021.08</v>
      </c>
      <c r="H1461" s="24">
        <v>2021.09</v>
      </c>
      <c r="I1461" s="12" t="s">
        <v>4785</v>
      </c>
      <c r="J1461" s="24" t="s">
        <v>4786</v>
      </c>
      <c r="K1461" s="25">
        <v>5</v>
      </c>
      <c r="L1461" s="25">
        <v>5</v>
      </c>
      <c r="M1461" s="26">
        <v>0</v>
      </c>
      <c r="N1461" s="24">
        <v>0</v>
      </c>
      <c r="O1461" s="27">
        <v>8</v>
      </c>
      <c r="P1461" s="25">
        <v>8</v>
      </c>
      <c r="Q1461" s="25">
        <v>0</v>
      </c>
      <c r="R1461" s="25">
        <v>0</v>
      </c>
      <c r="S1461" s="24" t="s">
        <v>4570</v>
      </c>
      <c r="T1461" s="24" t="s">
        <v>4571</v>
      </c>
      <c r="U1461" s="12" t="s">
        <v>35</v>
      </c>
      <c r="V1461" s="24"/>
    </row>
    <row r="1462" ht="87" customHeight="1" spans="1:22">
      <c r="A1462" s="11">
        <v>1458</v>
      </c>
      <c r="B1462" s="12" t="s">
        <v>4509</v>
      </c>
      <c r="C1462" s="24" t="s">
        <v>4778</v>
      </c>
      <c r="D1462" s="12" t="s">
        <v>27</v>
      </c>
      <c r="E1462" s="24" t="s">
        <v>1766</v>
      </c>
      <c r="F1462" s="24" t="s">
        <v>49</v>
      </c>
      <c r="G1462" s="25">
        <v>2021.09</v>
      </c>
      <c r="H1462" s="24">
        <v>2021.11</v>
      </c>
      <c r="I1462" s="12" t="s">
        <v>4787</v>
      </c>
      <c r="J1462" s="24" t="s">
        <v>4788</v>
      </c>
      <c r="K1462" s="25">
        <v>8.1</v>
      </c>
      <c r="L1462" s="25">
        <v>8</v>
      </c>
      <c r="M1462" s="26">
        <v>0</v>
      </c>
      <c r="N1462" s="24">
        <v>0.1</v>
      </c>
      <c r="O1462" s="27">
        <v>10</v>
      </c>
      <c r="P1462" s="25">
        <v>10</v>
      </c>
      <c r="Q1462" s="25">
        <v>0</v>
      </c>
      <c r="R1462" s="25">
        <v>0</v>
      </c>
      <c r="S1462" s="24" t="s">
        <v>4570</v>
      </c>
      <c r="T1462" s="24" t="s">
        <v>4571</v>
      </c>
      <c r="U1462" s="12" t="s">
        <v>35</v>
      </c>
      <c r="V1462" s="24"/>
    </row>
    <row r="1463" ht="87" customHeight="1" spans="1:22">
      <c r="A1463" s="11">
        <v>1459</v>
      </c>
      <c r="B1463" s="12" t="s">
        <v>4509</v>
      </c>
      <c r="C1463" s="24" t="s">
        <v>4778</v>
      </c>
      <c r="D1463" s="12" t="s">
        <v>27</v>
      </c>
      <c r="E1463" s="24" t="s">
        <v>770</v>
      </c>
      <c r="F1463" s="24" t="s">
        <v>49</v>
      </c>
      <c r="G1463" s="24">
        <v>2021.11</v>
      </c>
      <c r="H1463" s="24">
        <v>2021.12</v>
      </c>
      <c r="I1463" s="12" t="s">
        <v>4789</v>
      </c>
      <c r="J1463" s="24" t="s">
        <v>4790</v>
      </c>
      <c r="K1463" s="25">
        <v>5.1</v>
      </c>
      <c r="L1463" s="25">
        <v>5</v>
      </c>
      <c r="M1463" s="26">
        <v>0</v>
      </c>
      <c r="N1463" s="24">
        <v>0.1</v>
      </c>
      <c r="O1463" s="27">
        <v>15</v>
      </c>
      <c r="P1463" s="25">
        <v>15</v>
      </c>
      <c r="Q1463" s="25">
        <v>0</v>
      </c>
      <c r="R1463" s="25">
        <v>0</v>
      </c>
      <c r="S1463" s="24" t="s">
        <v>4791</v>
      </c>
      <c r="T1463" s="24" t="s">
        <v>4571</v>
      </c>
      <c r="U1463" s="12" t="s">
        <v>35</v>
      </c>
      <c r="V1463" s="24"/>
    </row>
    <row r="1464" ht="87" customHeight="1" spans="1:22">
      <c r="A1464" s="11">
        <v>1460</v>
      </c>
      <c r="B1464" s="12" t="s">
        <v>4509</v>
      </c>
      <c r="C1464" s="24" t="s">
        <v>4778</v>
      </c>
      <c r="D1464" s="12" t="s">
        <v>60</v>
      </c>
      <c r="E1464" s="24" t="s">
        <v>4381</v>
      </c>
      <c r="F1464" s="24" t="s">
        <v>49</v>
      </c>
      <c r="G1464" s="25">
        <v>2021.05</v>
      </c>
      <c r="H1464" s="24">
        <v>2021.06</v>
      </c>
      <c r="I1464" s="12" t="s">
        <v>4792</v>
      </c>
      <c r="J1464" s="24" t="s">
        <v>4793</v>
      </c>
      <c r="K1464" s="25">
        <v>10.1</v>
      </c>
      <c r="L1464" s="25">
        <v>10</v>
      </c>
      <c r="M1464" s="26">
        <v>0</v>
      </c>
      <c r="N1464" s="24">
        <v>0.1</v>
      </c>
      <c r="O1464" s="27">
        <v>13</v>
      </c>
      <c r="P1464" s="25">
        <v>13</v>
      </c>
      <c r="Q1464" s="25">
        <v>0</v>
      </c>
      <c r="R1464" s="25">
        <v>0</v>
      </c>
      <c r="S1464" s="24" t="s">
        <v>4794</v>
      </c>
      <c r="T1464" s="24" t="s">
        <v>4795</v>
      </c>
      <c r="U1464" s="12" t="s">
        <v>35</v>
      </c>
      <c r="V1464" s="24"/>
    </row>
    <row r="1465" ht="87" customHeight="1" spans="1:22">
      <c r="A1465" s="11">
        <v>1461</v>
      </c>
      <c r="B1465" s="12" t="s">
        <v>4509</v>
      </c>
      <c r="C1465" s="24" t="s">
        <v>4778</v>
      </c>
      <c r="D1465" s="12" t="s">
        <v>27</v>
      </c>
      <c r="E1465" s="24" t="s">
        <v>1766</v>
      </c>
      <c r="F1465" s="24" t="s">
        <v>49</v>
      </c>
      <c r="G1465" s="24">
        <v>2021.04</v>
      </c>
      <c r="H1465" s="266">
        <v>2021.05</v>
      </c>
      <c r="I1465" s="12" t="s">
        <v>4796</v>
      </c>
      <c r="J1465" s="12" t="s">
        <v>4797</v>
      </c>
      <c r="K1465" s="25">
        <v>8</v>
      </c>
      <c r="L1465" s="25">
        <v>8</v>
      </c>
      <c r="M1465" s="26">
        <v>0</v>
      </c>
      <c r="N1465" s="24">
        <v>0</v>
      </c>
      <c r="O1465" s="27">
        <v>8</v>
      </c>
      <c r="P1465" s="25">
        <v>8</v>
      </c>
      <c r="Q1465" s="25">
        <v>0</v>
      </c>
      <c r="R1465" s="25">
        <v>0</v>
      </c>
      <c r="S1465" s="86" t="s">
        <v>4570</v>
      </c>
      <c r="T1465" s="86" t="s">
        <v>4798</v>
      </c>
      <c r="U1465" s="12" t="s">
        <v>35</v>
      </c>
      <c r="V1465" s="24"/>
    </row>
    <row r="1466" ht="87" customHeight="1" spans="1:22">
      <c r="A1466" s="11">
        <v>1462</v>
      </c>
      <c r="B1466" s="12" t="s">
        <v>4509</v>
      </c>
      <c r="C1466" s="24" t="s">
        <v>4778</v>
      </c>
      <c r="D1466" s="12" t="s">
        <v>60</v>
      </c>
      <c r="E1466" s="81" t="s">
        <v>3231</v>
      </c>
      <c r="F1466" s="81" t="s">
        <v>49</v>
      </c>
      <c r="G1466" s="80" t="s">
        <v>4531</v>
      </c>
      <c r="H1466" s="80" t="s">
        <v>4531</v>
      </c>
      <c r="I1466" s="12" t="s">
        <v>4799</v>
      </c>
      <c r="J1466" s="24" t="s">
        <v>4800</v>
      </c>
      <c r="K1466" s="25">
        <v>90.1</v>
      </c>
      <c r="L1466" s="25">
        <v>90</v>
      </c>
      <c r="M1466" s="26">
        <v>0</v>
      </c>
      <c r="N1466" s="24">
        <v>0.1</v>
      </c>
      <c r="O1466" s="27">
        <v>37</v>
      </c>
      <c r="P1466" s="25">
        <v>37</v>
      </c>
      <c r="Q1466" s="25">
        <v>0</v>
      </c>
      <c r="R1466" s="25">
        <v>0</v>
      </c>
      <c r="S1466" s="258" t="s">
        <v>4534</v>
      </c>
      <c r="T1466" s="260" t="s">
        <v>4535</v>
      </c>
      <c r="U1466" s="12" t="s">
        <v>67</v>
      </c>
      <c r="V1466" s="24"/>
    </row>
    <row r="1467" ht="87" customHeight="1" spans="1:22">
      <c r="A1467" s="11">
        <v>1463</v>
      </c>
      <c r="B1467" s="12" t="s">
        <v>4509</v>
      </c>
      <c r="C1467" s="24" t="s">
        <v>4801</v>
      </c>
      <c r="D1467" s="12" t="s">
        <v>27</v>
      </c>
      <c r="E1467" s="24" t="s">
        <v>3882</v>
      </c>
      <c r="F1467" s="24" t="s">
        <v>49</v>
      </c>
      <c r="G1467" s="24">
        <v>2021.06</v>
      </c>
      <c r="H1467" s="24">
        <v>2021.12</v>
      </c>
      <c r="I1467" s="12" t="s">
        <v>4802</v>
      </c>
      <c r="J1467" s="24" t="s">
        <v>4803</v>
      </c>
      <c r="K1467" s="25">
        <v>7.1</v>
      </c>
      <c r="L1467" s="25">
        <v>7</v>
      </c>
      <c r="M1467" s="26">
        <v>0</v>
      </c>
      <c r="N1467" s="24">
        <v>0.1</v>
      </c>
      <c r="O1467" s="27">
        <v>7</v>
      </c>
      <c r="P1467" s="25">
        <v>7</v>
      </c>
      <c r="Q1467" s="25">
        <v>0</v>
      </c>
      <c r="R1467" s="25">
        <v>0</v>
      </c>
      <c r="S1467" s="272" t="s">
        <v>4804</v>
      </c>
      <c r="T1467" s="24" t="s">
        <v>4805</v>
      </c>
      <c r="U1467" s="12" t="s">
        <v>35</v>
      </c>
      <c r="V1467" s="24"/>
    </row>
    <row r="1468" ht="87" customHeight="1" spans="1:22">
      <c r="A1468" s="11">
        <v>1464</v>
      </c>
      <c r="B1468" s="12" t="s">
        <v>4509</v>
      </c>
      <c r="C1468" s="24" t="s">
        <v>4801</v>
      </c>
      <c r="D1468" s="12" t="s">
        <v>27</v>
      </c>
      <c r="E1468" s="24" t="s">
        <v>69</v>
      </c>
      <c r="F1468" s="24" t="s">
        <v>49</v>
      </c>
      <c r="G1468" s="80" t="s">
        <v>748</v>
      </c>
      <c r="H1468" s="80" t="s">
        <v>62</v>
      </c>
      <c r="I1468" s="12" t="s">
        <v>4806</v>
      </c>
      <c r="J1468" s="24" t="s">
        <v>4807</v>
      </c>
      <c r="K1468" s="25">
        <v>9</v>
      </c>
      <c r="L1468" s="25">
        <v>8</v>
      </c>
      <c r="M1468" s="26">
        <v>0</v>
      </c>
      <c r="N1468" s="25">
        <v>1</v>
      </c>
      <c r="O1468" s="27">
        <v>8</v>
      </c>
      <c r="P1468" s="25">
        <v>8</v>
      </c>
      <c r="Q1468" s="25">
        <v>0</v>
      </c>
      <c r="R1468" s="25">
        <v>0</v>
      </c>
      <c r="S1468" s="24" t="s">
        <v>4808</v>
      </c>
      <c r="T1468" s="24" t="s">
        <v>4809</v>
      </c>
      <c r="U1468" s="12" t="s">
        <v>35</v>
      </c>
      <c r="V1468" s="24"/>
    </row>
    <row r="1469" ht="87" customHeight="1" spans="1:22">
      <c r="A1469" s="11">
        <v>1465</v>
      </c>
      <c r="B1469" s="12" t="s">
        <v>4509</v>
      </c>
      <c r="C1469" s="24" t="s">
        <v>4801</v>
      </c>
      <c r="D1469" s="12" t="s">
        <v>27</v>
      </c>
      <c r="E1469" s="24" t="s">
        <v>87</v>
      </c>
      <c r="F1469" s="24" t="s">
        <v>37</v>
      </c>
      <c r="G1469" s="24">
        <v>2021.07</v>
      </c>
      <c r="H1469" s="80" t="s">
        <v>185</v>
      </c>
      <c r="I1469" s="12" t="s">
        <v>4801</v>
      </c>
      <c r="J1469" s="269" t="s">
        <v>4810</v>
      </c>
      <c r="K1469" s="25">
        <v>6</v>
      </c>
      <c r="L1469" s="25">
        <v>5</v>
      </c>
      <c r="M1469" s="26">
        <v>0</v>
      </c>
      <c r="N1469" s="25">
        <v>1</v>
      </c>
      <c r="O1469" s="27">
        <v>7</v>
      </c>
      <c r="P1469" s="25">
        <v>7</v>
      </c>
      <c r="Q1469" s="25">
        <v>0</v>
      </c>
      <c r="R1469" s="25">
        <v>0</v>
      </c>
      <c r="S1469" s="24" t="s">
        <v>4808</v>
      </c>
      <c r="T1469" s="24" t="s">
        <v>4809</v>
      </c>
      <c r="U1469" s="12" t="s">
        <v>35</v>
      </c>
      <c r="V1469" s="24"/>
    </row>
    <row r="1470" ht="87" customHeight="1" spans="1:22">
      <c r="A1470" s="11">
        <v>1466</v>
      </c>
      <c r="B1470" s="12" t="s">
        <v>4509</v>
      </c>
      <c r="C1470" s="24" t="s">
        <v>4801</v>
      </c>
      <c r="D1470" s="12" t="s">
        <v>27</v>
      </c>
      <c r="E1470" s="24" t="s">
        <v>69</v>
      </c>
      <c r="F1470" s="24" t="s">
        <v>49</v>
      </c>
      <c r="G1470" s="80" t="s">
        <v>748</v>
      </c>
      <c r="H1470" s="80" t="s">
        <v>185</v>
      </c>
      <c r="I1470" s="12" t="s">
        <v>4811</v>
      </c>
      <c r="J1470" s="24" t="s">
        <v>4812</v>
      </c>
      <c r="K1470" s="25">
        <v>6</v>
      </c>
      <c r="L1470" s="25">
        <v>5</v>
      </c>
      <c r="M1470" s="26">
        <v>0</v>
      </c>
      <c r="N1470" s="25">
        <v>1</v>
      </c>
      <c r="O1470" s="27">
        <v>8</v>
      </c>
      <c r="P1470" s="25">
        <v>8</v>
      </c>
      <c r="Q1470" s="25">
        <v>0</v>
      </c>
      <c r="R1470" s="25">
        <v>0</v>
      </c>
      <c r="S1470" s="24" t="s">
        <v>4808</v>
      </c>
      <c r="T1470" s="24" t="s">
        <v>4809</v>
      </c>
      <c r="U1470" s="12" t="s">
        <v>35</v>
      </c>
      <c r="V1470" s="24"/>
    </row>
    <row r="1471" ht="87" customHeight="1" spans="1:22">
      <c r="A1471" s="11">
        <v>1467</v>
      </c>
      <c r="B1471" s="12" t="s">
        <v>4509</v>
      </c>
      <c r="C1471" s="24" t="s">
        <v>4801</v>
      </c>
      <c r="D1471" s="12" t="s">
        <v>27</v>
      </c>
      <c r="E1471" s="24" t="s">
        <v>69</v>
      </c>
      <c r="F1471" s="24" t="s">
        <v>49</v>
      </c>
      <c r="G1471" s="80" t="s">
        <v>748</v>
      </c>
      <c r="H1471" s="80" t="s">
        <v>62</v>
      </c>
      <c r="I1471" s="12" t="s">
        <v>4813</v>
      </c>
      <c r="J1471" s="270" t="s">
        <v>4814</v>
      </c>
      <c r="K1471" s="25">
        <v>7</v>
      </c>
      <c r="L1471" s="25">
        <v>7</v>
      </c>
      <c r="M1471" s="26">
        <v>0</v>
      </c>
      <c r="N1471" s="25">
        <v>0</v>
      </c>
      <c r="O1471" s="27">
        <v>9</v>
      </c>
      <c r="P1471" s="25">
        <v>9</v>
      </c>
      <c r="Q1471" s="25">
        <v>0</v>
      </c>
      <c r="R1471" s="25">
        <v>0</v>
      </c>
      <c r="S1471" s="55" t="s">
        <v>4815</v>
      </c>
      <c r="T1471" s="86" t="s">
        <v>4816</v>
      </c>
      <c r="U1471" s="12" t="s">
        <v>35</v>
      </c>
      <c r="V1471" s="24"/>
    </row>
    <row r="1472" ht="87" customHeight="1" spans="1:22">
      <c r="A1472" s="11">
        <v>1468</v>
      </c>
      <c r="B1472" s="12" t="s">
        <v>4509</v>
      </c>
      <c r="C1472" s="81" t="s">
        <v>4817</v>
      </c>
      <c r="D1472" s="12" t="s">
        <v>27</v>
      </c>
      <c r="E1472" s="24" t="s">
        <v>69</v>
      </c>
      <c r="F1472" s="81" t="s">
        <v>49</v>
      </c>
      <c r="G1472" s="80" t="s">
        <v>788</v>
      </c>
      <c r="H1472" s="80" t="s">
        <v>209</v>
      </c>
      <c r="I1472" s="12" t="s">
        <v>4818</v>
      </c>
      <c r="J1472" s="24" t="s">
        <v>4819</v>
      </c>
      <c r="K1472" s="25">
        <v>8.1</v>
      </c>
      <c r="L1472" s="50">
        <v>8</v>
      </c>
      <c r="M1472" s="26">
        <v>0</v>
      </c>
      <c r="N1472" s="24">
        <v>0.1</v>
      </c>
      <c r="O1472" s="27">
        <v>35</v>
      </c>
      <c r="P1472" s="25">
        <v>35</v>
      </c>
      <c r="Q1472" s="25">
        <v>0</v>
      </c>
      <c r="R1472" s="25">
        <v>0</v>
      </c>
      <c r="S1472" s="254" t="s">
        <v>4534</v>
      </c>
      <c r="T1472" s="81" t="s">
        <v>4820</v>
      </c>
      <c r="U1472" s="12" t="s">
        <v>35</v>
      </c>
      <c r="V1472" s="24"/>
    </row>
    <row r="1473" ht="87" customHeight="1" spans="1:22">
      <c r="A1473" s="11">
        <v>1469</v>
      </c>
      <c r="B1473" s="12" t="s">
        <v>4509</v>
      </c>
      <c r="C1473" s="81" t="s">
        <v>4817</v>
      </c>
      <c r="D1473" s="12" t="s">
        <v>27</v>
      </c>
      <c r="E1473" s="24" t="s">
        <v>69</v>
      </c>
      <c r="F1473" s="81" t="s">
        <v>49</v>
      </c>
      <c r="G1473" s="80" t="s">
        <v>788</v>
      </c>
      <c r="H1473" s="80" t="s">
        <v>209</v>
      </c>
      <c r="I1473" s="12" t="s">
        <v>4818</v>
      </c>
      <c r="J1473" s="24" t="s">
        <v>4821</v>
      </c>
      <c r="K1473" s="25">
        <v>5</v>
      </c>
      <c r="L1473" s="50">
        <v>5</v>
      </c>
      <c r="M1473" s="26">
        <v>0</v>
      </c>
      <c r="N1473" s="24">
        <v>0</v>
      </c>
      <c r="O1473" s="27">
        <v>35</v>
      </c>
      <c r="P1473" s="25">
        <v>35</v>
      </c>
      <c r="Q1473" s="25">
        <v>0</v>
      </c>
      <c r="R1473" s="25">
        <v>0</v>
      </c>
      <c r="S1473" s="254" t="s">
        <v>4534</v>
      </c>
      <c r="T1473" s="81" t="s">
        <v>4820</v>
      </c>
      <c r="U1473" s="12" t="s">
        <v>35</v>
      </c>
      <c r="V1473" s="24"/>
    </row>
    <row r="1474" ht="87" customHeight="1" spans="1:22">
      <c r="A1474" s="11">
        <v>1470</v>
      </c>
      <c r="B1474" s="12" t="s">
        <v>4509</v>
      </c>
      <c r="C1474" s="81" t="s">
        <v>4817</v>
      </c>
      <c r="D1474" s="12" t="s">
        <v>27</v>
      </c>
      <c r="E1474" s="81" t="s">
        <v>1766</v>
      </c>
      <c r="F1474" s="81" t="s">
        <v>49</v>
      </c>
      <c r="G1474" s="25">
        <v>2021.05</v>
      </c>
      <c r="H1474" s="24">
        <v>2021.07</v>
      </c>
      <c r="I1474" s="12" t="s">
        <v>4822</v>
      </c>
      <c r="J1474" s="12" t="s">
        <v>4823</v>
      </c>
      <c r="K1474" s="25">
        <v>10</v>
      </c>
      <c r="L1474" s="50">
        <v>10</v>
      </c>
      <c r="M1474" s="26">
        <v>0</v>
      </c>
      <c r="N1474" s="51">
        <v>0</v>
      </c>
      <c r="O1474" s="27">
        <v>10</v>
      </c>
      <c r="P1474" s="25">
        <v>10</v>
      </c>
      <c r="Q1474" s="25">
        <v>0</v>
      </c>
      <c r="R1474" s="25">
        <v>0</v>
      </c>
      <c r="S1474" s="81" t="s">
        <v>4824</v>
      </c>
      <c r="T1474" s="81" t="s">
        <v>4825</v>
      </c>
      <c r="U1474" s="12" t="s">
        <v>35</v>
      </c>
      <c r="V1474" s="24"/>
    </row>
    <row r="1475" ht="87" customHeight="1" spans="1:22">
      <c r="A1475" s="11">
        <v>1471</v>
      </c>
      <c r="B1475" s="12" t="s">
        <v>4509</v>
      </c>
      <c r="C1475" s="81" t="s">
        <v>4817</v>
      </c>
      <c r="D1475" s="12" t="s">
        <v>27</v>
      </c>
      <c r="E1475" s="81" t="s">
        <v>1356</v>
      </c>
      <c r="F1475" s="81" t="s">
        <v>49</v>
      </c>
      <c r="G1475" s="80" t="s">
        <v>748</v>
      </c>
      <c r="H1475" s="80" t="s">
        <v>38</v>
      </c>
      <c r="I1475" s="12" t="s">
        <v>4826</v>
      </c>
      <c r="J1475" s="24" t="s">
        <v>4827</v>
      </c>
      <c r="K1475" s="25">
        <v>8.1</v>
      </c>
      <c r="L1475" s="50">
        <v>8</v>
      </c>
      <c r="M1475" s="26">
        <v>0</v>
      </c>
      <c r="N1475" s="24">
        <v>0.1</v>
      </c>
      <c r="O1475" s="27">
        <v>8</v>
      </c>
      <c r="P1475" s="25">
        <v>8</v>
      </c>
      <c r="Q1475" s="25">
        <v>0</v>
      </c>
      <c r="R1475" s="25">
        <v>0</v>
      </c>
      <c r="S1475" s="254" t="s">
        <v>4534</v>
      </c>
      <c r="T1475" s="81" t="s">
        <v>4820</v>
      </c>
      <c r="U1475" s="12" t="s">
        <v>35</v>
      </c>
      <c r="V1475" s="24"/>
    </row>
    <row r="1476" ht="87" customHeight="1" spans="1:22">
      <c r="A1476" s="11">
        <v>1472</v>
      </c>
      <c r="B1476" s="12" t="s">
        <v>4509</v>
      </c>
      <c r="C1476" s="81" t="s">
        <v>4817</v>
      </c>
      <c r="D1476" s="12" t="s">
        <v>27</v>
      </c>
      <c r="E1476" s="24" t="s">
        <v>3882</v>
      </c>
      <c r="F1476" s="24" t="s">
        <v>49</v>
      </c>
      <c r="G1476" s="80" t="s">
        <v>38</v>
      </c>
      <c r="H1476" s="80" t="s">
        <v>62</v>
      </c>
      <c r="I1476" s="12" t="s">
        <v>4828</v>
      </c>
      <c r="J1476" s="24" t="s">
        <v>4829</v>
      </c>
      <c r="K1476" s="25">
        <v>8</v>
      </c>
      <c r="L1476" s="50">
        <v>7</v>
      </c>
      <c r="M1476" s="26">
        <v>0</v>
      </c>
      <c r="N1476" s="51">
        <v>1</v>
      </c>
      <c r="O1476" s="27">
        <v>10</v>
      </c>
      <c r="P1476" s="25">
        <v>10</v>
      </c>
      <c r="Q1476" s="25">
        <v>0</v>
      </c>
      <c r="R1476" s="25">
        <v>0</v>
      </c>
      <c r="S1476" s="254" t="s">
        <v>4534</v>
      </c>
      <c r="T1476" s="81" t="s">
        <v>4830</v>
      </c>
      <c r="U1476" s="12" t="s">
        <v>35</v>
      </c>
      <c r="V1476" s="24"/>
    </row>
    <row r="1477" ht="87" customHeight="1" spans="1:22">
      <c r="A1477" s="11">
        <v>1473</v>
      </c>
      <c r="B1477" s="12" t="s">
        <v>4509</v>
      </c>
      <c r="C1477" s="81" t="s">
        <v>4817</v>
      </c>
      <c r="D1477" s="12" t="s">
        <v>27</v>
      </c>
      <c r="E1477" s="81" t="s">
        <v>1356</v>
      </c>
      <c r="F1477" s="81" t="s">
        <v>49</v>
      </c>
      <c r="G1477" s="80" t="s">
        <v>748</v>
      </c>
      <c r="H1477" s="80" t="s">
        <v>38</v>
      </c>
      <c r="I1477" s="12" t="s">
        <v>4831</v>
      </c>
      <c r="J1477" s="24" t="s">
        <v>4832</v>
      </c>
      <c r="K1477" s="25">
        <v>6</v>
      </c>
      <c r="L1477" s="50">
        <v>5</v>
      </c>
      <c r="M1477" s="26">
        <v>0</v>
      </c>
      <c r="N1477" s="24">
        <v>1</v>
      </c>
      <c r="O1477" s="27">
        <v>8</v>
      </c>
      <c r="P1477" s="25">
        <v>8</v>
      </c>
      <c r="Q1477" s="25">
        <v>0</v>
      </c>
      <c r="R1477" s="25">
        <v>0</v>
      </c>
      <c r="S1477" s="254" t="s">
        <v>4534</v>
      </c>
      <c r="T1477" s="81" t="s">
        <v>4820</v>
      </c>
      <c r="U1477" s="12" t="s">
        <v>35</v>
      </c>
      <c r="V1477" s="24"/>
    </row>
    <row r="1478" ht="87" customHeight="1" spans="1:22">
      <c r="A1478" s="11">
        <v>1474</v>
      </c>
      <c r="B1478" s="12" t="s">
        <v>4509</v>
      </c>
      <c r="C1478" s="81" t="s">
        <v>4817</v>
      </c>
      <c r="D1478" s="12" t="s">
        <v>27</v>
      </c>
      <c r="E1478" s="81" t="s">
        <v>69</v>
      </c>
      <c r="F1478" s="81" t="s">
        <v>49</v>
      </c>
      <c r="G1478" s="24">
        <v>2021.01</v>
      </c>
      <c r="H1478" s="24">
        <v>2021.03</v>
      </c>
      <c r="I1478" s="12" t="s">
        <v>4833</v>
      </c>
      <c r="J1478" s="12" t="s">
        <v>4834</v>
      </c>
      <c r="K1478" s="25">
        <v>7</v>
      </c>
      <c r="L1478" s="277">
        <v>7</v>
      </c>
      <c r="M1478" s="26">
        <v>0</v>
      </c>
      <c r="N1478" s="277">
        <v>0</v>
      </c>
      <c r="O1478" s="27">
        <v>8</v>
      </c>
      <c r="P1478" s="25">
        <v>8</v>
      </c>
      <c r="Q1478" s="25">
        <v>0</v>
      </c>
      <c r="R1478" s="25">
        <v>0</v>
      </c>
      <c r="S1478" s="285" t="s">
        <v>4835</v>
      </c>
      <c r="T1478" s="260" t="s">
        <v>4825</v>
      </c>
      <c r="U1478" s="12" t="s">
        <v>35</v>
      </c>
      <c r="V1478" s="24"/>
    </row>
    <row r="1479" ht="87" customHeight="1" spans="1:22">
      <c r="A1479" s="11">
        <v>1475</v>
      </c>
      <c r="B1479" s="12" t="s">
        <v>4509</v>
      </c>
      <c r="C1479" s="24" t="s">
        <v>4836</v>
      </c>
      <c r="D1479" s="12" t="s">
        <v>27</v>
      </c>
      <c r="E1479" s="24" t="s">
        <v>1766</v>
      </c>
      <c r="F1479" s="24" t="s">
        <v>37</v>
      </c>
      <c r="G1479" s="25">
        <v>2021.05</v>
      </c>
      <c r="H1479" s="80" t="s">
        <v>4837</v>
      </c>
      <c r="I1479" s="12" t="s">
        <v>4838</v>
      </c>
      <c r="J1479" s="24" t="s">
        <v>4839</v>
      </c>
      <c r="K1479" s="25">
        <v>8.1</v>
      </c>
      <c r="L1479" s="25">
        <v>8</v>
      </c>
      <c r="M1479" s="26">
        <v>0</v>
      </c>
      <c r="N1479" s="25">
        <v>0.1</v>
      </c>
      <c r="O1479" s="27">
        <v>6</v>
      </c>
      <c r="P1479" s="25">
        <v>6</v>
      </c>
      <c r="Q1479" s="25">
        <v>0</v>
      </c>
      <c r="R1479" s="25">
        <v>0</v>
      </c>
      <c r="S1479" s="24" t="s">
        <v>4840</v>
      </c>
      <c r="T1479" s="24" t="s">
        <v>4841</v>
      </c>
      <c r="U1479" s="26" t="s">
        <v>35</v>
      </c>
      <c r="V1479" s="24"/>
    </row>
    <row r="1480" ht="87" customHeight="1" spans="1:22">
      <c r="A1480" s="11">
        <v>1476</v>
      </c>
      <c r="B1480" s="12" t="s">
        <v>4509</v>
      </c>
      <c r="C1480" s="24" t="s">
        <v>4836</v>
      </c>
      <c r="D1480" s="12" t="s">
        <v>27</v>
      </c>
      <c r="E1480" s="24" t="s">
        <v>28</v>
      </c>
      <c r="F1480" s="24" t="s">
        <v>49</v>
      </c>
      <c r="G1480" s="25">
        <v>2021.05</v>
      </c>
      <c r="H1480" s="80" t="s">
        <v>4837</v>
      </c>
      <c r="I1480" s="12" t="s">
        <v>4842</v>
      </c>
      <c r="J1480" s="24" t="s">
        <v>4843</v>
      </c>
      <c r="K1480" s="25">
        <v>8.1</v>
      </c>
      <c r="L1480" s="25">
        <v>8</v>
      </c>
      <c r="M1480" s="26">
        <v>0</v>
      </c>
      <c r="N1480" s="25">
        <v>0.1</v>
      </c>
      <c r="O1480" s="27">
        <v>7</v>
      </c>
      <c r="P1480" s="25">
        <v>7</v>
      </c>
      <c r="Q1480" s="25">
        <v>0</v>
      </c>
      <c r="R1480" s="25">
        <v>0</v>
      </c>
      <c r="S1480" s="24" t="s">
        <v>4844</v>
      </c>
      <c r="T1480" s="24" t="s">
        <v>4841</v>
      </c>
      <c r="U1480" s="26" t="s">
        <v>35</v>
      </c>
      <c r="V1480" s="24"/>
    </row>
    <row r="1481" ht="87" customHeight="1" spans="1:22">
      <c r="A1481" s="11">
        <v>1477</v>
      </c>
      <c r="B1481" s="12" t="s">
        <v>4509</v>
      </c>
      <c r="C1481" s="24" t="s">
        <v>4836</v>
      </c>
      <c r="D1481" s="12" t="s">
        <v>27</v>
      </c>
      <c r="E1481" s="24" t="s">
        <v>1766</v>
      </c>
      <c r="F1481" s="24" t="s">
        <v>37</v>
      </c>
      <c r="G1481" s="25">
        <v>2021.05</v>
      </c>
      <c r="H1481" s="80" t="s">
        <v>4837</v>
      </c>
      <c r="I1481" s="12" t="s">
        <v>4845</v>
      </c>
      <c r="J1481" s="24" t="s">
        <v>4846</v>
      </c>
      <c r="K1481" s="25">
        <v>6</v>
      </c>
      <c r="L1481" s="25">
        <v>5</v>
      </c>
      <c r="M1481" s="26">
        <v>0</v>
      </c>
      <c r="N1481" s="25">
        <v>1</v>
      </c>
      <c r="O1481" s="27">
        <v>8</v>
      </c>
      <c r="P1481" s="25">
        <v>8</v>
      </c>
      <c r="Q1481" s="25">
        <v>0</v>
      </c>
      <c r="R1481" s="25">
        <v>0</v>
      </c>
      <c r="S1481" s="24" t="s">
        <v>4840</v>
      </c>
      <c r="T1481" s="24" t="s">
        <v>4841</v>
      </c>
      <c r="U1481" s="12" t="s">
        <v>35</v>
      </c>
      <c r="V1481" s="24"/>
    </row>
    <row r="1482" ht="87" customHeight="1" spans="1:22">
      <c r="A1482" s="11">
        <v>1478</v>
      </c>
      <c r="B1482" s="12" t="s">
        <v>4509</v>
      </c>
      <c r="C1482" s="24" t="s">
        <v>4836</v>
      </c>
      <c r="D1482" s="12" t="s">
        <v>27</v>
      </c>
      <c r="E1482" s="24" t="s">
        <v>770</v>
      </c>
      <c r="F1482" s="24" t="s">
        <v>49</v>
      </c>
      <c r="G1482" s="25">
        <v>2021.05</v>
      </c>
      <c r="H1482" s="80" t="s">
        <v>4837</v>
      </c>
      <c r="I1482" s="12" t="s">
        <v>4847</v>
      </c>
      <c r="J1482" s="24" t="s">
        <v>4848</v>
      </c>
      <c r="K1482" s="25">
        <v>10.1</v>
      </c>
      <c r="L1482" s="25">
        <v>10</v>
      </c>
      <c r="M1482" s="26">
        <v>0</v>
      </c>
      <c r="N1482" s="24">
        <v>0.1</v>
      </c>
      <c r="O1482" s="27">
        <v>8</v>
      </c>
      <c r="P1482" s="25">
        <v>8</v>
      </c>
      <c r="Q1482" s="25">
        <v>0</v>
      </c>
      <c r="R1482" s="25">
        <v>0</v>
      </c>
      <c r="S1482" s="24" t="s">
        <v>4840</v>
      </c>
      <c r="T1482" s="24" t="s">
        <v>4841</v>
      </c>
      <c r="U1482" s="12" t="s">
        <v>35</v>
      </c>
      <c r="V1482" s="24"/>
    </row>
    <row r="1483" ht="87" customHeight="1" spans="1:22">
      <c r="A1483" s="11">
        <v>1479</v>
      </c>
      <c r="B1483" s="12" t="s">
        <v>4509</v>
      </c>
      <c r="C1483" s="24" t="s">
        <v>4836</v>
      </c>
      <c r="D1483" s="12" t="s">
        <v>27</v>
      </c>
      <c r="E1483" s="24" t="s">
        <v>3397</v>
      </c>
      <c r="F1483" s="24" t="s">
        <v>49</v>
      </c>
      <c r="G1483" s="80" t="s">
        <v>4849</v>
      </c>
      <c r="H1483" s="80" t="s">
        <v>4849</v>
      </c>
      <c r="I1483" s="12" t="s">
        <v>4850</v>
      </c>
      <c r="J1483" s="21" t="s">
        <v>4851</v>
      </c>
      <c r="K1483" s="25">
        <v>5</v>
      </c>
      <c r="L1483" s="25">
        <v>5</v>
      </c>
      <c r="M1483" s="26">
        <v>0</v>
      </c>
      <c r="N1483" s="24">
        <v>0</v>
      </c>
      <c r="O1483" s="27">
        <v>9</v>
      </c>
      <c r="P1483" s="25">
        <v>9</v>
      </c>
      <c r="Q1483" s="25">
        <v>0</v>
      </c>
      <c r="R1483" s="25">
        <v>0</v>
      </c>
      <c r="S1483" s="55" t="s">
        <v>4852</v>
      </c>
      <c r="T1483" s="86" t="s">
        <v>4841</v>
      </c>
      <c r="U1483" s="12" t="s">
        <v>35</v>
      </c>
      <c r="V1483" s="24"/>
    </row>
    <row r="1484" ht="87" customHeight="1" spans="1:22">
      <c r="A1484" s="11">
        <v>1480</v>
      </c>
      <c r="B1484" s="12" t="s">
        <v>4509</v>
      </c>
      <c r="C1484" s="24" t="s">
        <v>4836</v>
      </c>
      <c r="D1484" s="12" t="s">
        <v>27</v>
      </c>
      <c r="E1484" s="24" t="s">
        <v>3397</v>
      </c>
      <c r="F1484" s="24" t="s">
        <v>49</v>
      </c>
      <c r="G1484" s="80" t="s">
        <v>748</v>
      </c>
      <c r="H1484" s="80" t="s">
        <v>185</v>
      </c>
      <c r="I1484" s="12" t="s">
        <v>4853</v>
      </c>
      <c r="J1484" s="21" t="s">
        <v>4854</v>
      </c>
      <c r="K1484" s="25">
        <v>5.1</v>
      </c>
      <c r="L1484" s="25">
        <v>5</v>
      </c>
      <c r="M1484" s="26">
        <v>0</v>
      </c>
      <c r="N1484" s="24">
        <v>0.1</v>
      </c>
      <c r="O1484" s="27">
        <v>8</v>
      </c>
      <c r="P1484" s="25">
        <v>8</v>
      </c>
      <c r="Q1484" s="25">
        <v>0</v>
      </c>
      <c r="R1484" s="25">
        <v>0</v>
      </c>
      <c r="S1484" s="86" t="s">
        <v>4852</v>
      </c>
      <c r="T1484" s="86" t="s">
        <v>4841</v>
      </c>
      <c r="U1484" s="12" t="s">
        <v>67</v>
      </c>
      <c r="V1484" s="24"/>
    </row>
    <row r="1485" ht="87" customHeight="1" spans="1:22">
      <c r="A1485" s="11">
        <v>1481</v>
      </c>
      <c r="B1485" s="12" t="s">
        <v>4509</v>
      </c>
      <c r="C1485" s="24" t="s">
        <v>4836</v>
      </c>
      <c r="D1485" s="12" t="s">
        <v>27</v>
      </c>
      <c r="E1485" s="24" t="s">
        <v>69</v>
      </c>
      <c r="F1485" s="24" t="s">
        <v>49</v>
      </c>
      <c r="G1485" s="80" t="s">
        <v>748</v>
      </c>
      <c r="H1485" s="80" t="s">
        <v>185</v>
      </c>
      <c r="I1485" s="12" t="s">
        <v>4855</v>
      </c>
      <c r="J1485" s="21" t="s">
        <v>4856</v>
      </c>
      <c r="K1485" s="25">
        <v>10.1</v>
      </c>
      <c r="L1485" s="25">
        <v>10</v>
      </c>
      <c r="M1485" s="26">
        <v>0</v>
      </c>
      <c r="N1485" s="24">
        <v>0.1</v>
      </c>
      <c r="O1485" s="27">
        <v>8</v>
      </c>
      <c r="P1485" s="25">
        <v>8</v>
      </c>
      <c r="Q1485" s="25">
        <v>0</v>
      </c>
      <c r="R1485" s="25">
        <v>0</v>
      </c>
      <c r="S1485" s="86" t="s">
        <v>4852</v>
      </c>
      <c r="T1485" s="86" t="s">
        <v>4841</v>
      </c>
      <c r="U1485" s="12" t="s">
        <v>67</v>
      </c>
      <c r="V1485" s="24"/>
    </row>
    <row r="1486" ht="87" customHeight="1" spans="1:22">
      <c r="A1486" s="11">
        <v>1482</v>
      </c>
      <c r="B1486" s="12" t="s">
        <v>4509</v>
      </c>
      <c r="C1486" s="24" t="s">
        <v>4836</v>
      </c>
      <c r="D1486" s="12" t="s">
        <v>27</v>
      </c>
      <c r="E1486" s="24" t="s">
        <v>69</v>
      </c>
      <c r="F1486" s="24" t="s">
        <v>49</v>
      </c>
      <c r="G1486" s="80" t="s">
        <v>748</v>
      </c>
      <c r="H1486" s="80" t="s">
        <v>185</v>
      </c>
      <c r="I1486" s="12" t="s">
        <v>4857</v>
      </c>
      <c r="J1486" s="21" t="s">
        <v>4858</v>
      </c>
      <c r="K1486" s="25">
        <v>8.1</v>
      </c>
      <c r="L1486" s="25">
        <v>8</v>
      </c>
      <c r="M1486" s="26">
        <v>0</v>
      </c>
      <c r="N1486" s="24">
        <v>0.1</v>
      </c>
      <c r="O1486" s="27">
        <v>8</v>
      </c>
      <c r="P1486" s="25">
        <v>8</v>
      </c>
      <c r="Q1486" s="25">
        <v>0</v>
      </c>
      <c r="R1486" s="25">
        <v>0</v>
      </c>
      <c r="S1486" s="86" t="s">
        <v>4852</v>
      </c>
      <c r="T1486" s="86" t="s">
        <v>4841</v>
      </c>
      <c r="U1486" s="12" t="s">
        <v>67</v>
      </c>
      <c r="V1486" s="24"/>
    </row>
    <row r="1487" ht="87" customHeight="1" spans="1:22">
      <c r="A1487" s="11">
        <v>1483</v>
      </c>
      <c r="B1487" s="12" t="s">
        <v>4509</v>
      </c>
      <c r="C1487" s="24" t="s">
        <v>4859</v>
      </c>
      <c r="D1487" s="12" t="s">
        <v>27</v>
      </c>
      <c r="E1487" s="24" t="s">
        <v>1766</v>
      </c>
      <c r="F1487" s="24" t="s">
        <v>49</v>
      </c>
      <c r="G1487" s="24">
        <v>2021.06</v>
      </c>
      <c r="H1487" s="24">
        <v>2021.11</v>
      </c>
      <c r="I1487" s="12" t="s">
        <v>4860</v>
      </c>
      <c r="J1487" s="24" t="s">
        <v>4861</v>
      </c>
      <c r="K1487" s="25">
        <v>8.1</v>
      </c>
      <c r="L1487" s="25">
        <v>8</v>
      </c>
      <c r="M1487" s="26">
        <v>0</v>
      </c>
      <c r="N1487" s="24">
        <v>0.1</v>
      </c>
      <c r="O1487" s="27">
        <v>7</v>
      </c>
      <c r="P1487" s="25">
        <v>7</v>
      </c>
      <c r="Q1487" s="25">
        <v>0</v>
      </c>
      <c r="R1487" s="25">
        <v>0</v>
      </c>
      <c r="S1487" s="24" t="s">
        <v>4862</v>
      </c>
      <c r="T1487" s="24" t="s">
        <v>4863</v>
      </c>
      <c r="U1487" s="12" t="s">
        <v>35</v>
      </c>
      <c r="V1487" s="24"/>
    </row>
    <row r="1488" ht="87" customHeight="1" spans="1:22">
      <c r="A1488" s="11">
        <v>1484</v>
      </c>
      <c r="B1488" s="12" t="s">
        <v>4509</v>
      </c>
      <c r="C1488" s="24" t="s">
        <v>4859</v>
      </c>
      <c r="D1488" s="12" t="s">
        <v>27</v>
      </c>
      <c r="E1488" s="24" t="s">
        <v>1766</v>
      </c>
      <c r="F1488" s="24" t="s">
        <v>49</v>
      </c>
      <c r="G1488" s="24">
        <v>2021.06</v>
      </c>
      <c r="H1488" s="24">
        <v>2021.11</v>
      </c>
      <c r="I1488" s="12" t="s">
        <v>4864</v>
      </c>
      <c r="J1488" s="269" t="s">
        <v>4865</v>
      </c>
      <c r="K1488" s="25">
        <v>5.1</v>
      </c>
      <c r="L1488" s="25">
        <v>5</v>
      </c>
      <c r="M1488" s="26">
        <v>0</v>
      </c>
      <c r="N1488" s="24">
        <v>0.1</v>
      </c>
      <c r="O1488" s="27">
        <v>8</v>
      </c>
      <c r="P1488" s="25">
        <v>8</v>
      </c>
      <c r="Q1488" s="25">
        <v>0</v>
      </c>
      <c r="R1488" s="25">
        <v>0</v>
      </c>
      <c r="S1488" s="24" t="s">
        <v>4866</v>
      </c>
      <c r="T1488" s="24" t="s">
        <v>4867</v>
      </c>
      <c r="U1488" s="12" t="s">
        <v>35</v>
      </c>
      <c r="V1488" s="24"/>
    </row>
    <row r="1489" ht="87" customHeight="1" spans="1:22">
      <c r="A1489" s="11">
        <v>1485</v>
      </c>
      <c r="B1489" s="12" t="s">
        <v>4509</v>
      </c>
      <c r="C1489" s="24" t="s">
        <v>4859</v>
      </c>
      <c r="D1489" s="12" t="s">
        <v>27</v>
      </c>
      <c r="E1489" s="24" t="s">
        <v>3882</v>
      </c>
      <c r="F1489" s="24" t="s">
        <v>49</v>
      </c>
      <c r="G1489" s="24">
        <v>2021.06</v>
      </c>
      <c r="H1489" s="24">
        <v>2021.12</v>
      </c>
      <c r="I1489" s="12" t="s">
        <v>4868</v>
      </c>
      <c r="J1489" s="24" t="s">
        <v>4869</v>
      </c>
      <c r="K1489" s="25">
        <v>8.1</v>
      </c>
      <c r="L1489" s="25">
        <v>8</v>
      </c>
      <c r="M1489" s="26">
        <v>0</v>
      </c>
      <c r="N1489" s="24">
        <v>0.1</v>
      </c>
      <c r="O1489" s="27">
        <v>8</v>
      </c>
      <c r="P1489" s="25">
        <v>8</v>
      </c>
      <c r="Q1489" s="25">
        <v>0</v>
      </c>
      <c r="R1489" s="25">
        <v>0</v>
      </c>
      <c r="S1489" s="24" t="s">
        <v>4870</v>
      </c>
      <c r="T1489" s="24" t="s">
        <v>4871</v>
      </c>
      <c r="U1489" s="12" t="s">
        <v>35</v>
      </c>
      <c r="V1489" s="24"/>
    </row>
    <row r="1490" ht="87" customHeight="1" spans="1:22">
      <c r="A1490" s="11">
        <v>1486</v>
      </c>
      <c r="B1490" s="12" t="s">
        <v>4509</v>
      </c>
      <c r="C1490" s="24" t="s">
        <v>4859</v>
      </c>
      <c r="D1490" s="12" t="s">
        <v>27</v>
      </c>
      <c r="E1490" s="24" t="s">
        <v>1766</v>
      </c>
      <c r="F1490" s="24" t="s">
        <v>37</v>
      </c>
      <c r="G1490" s="80" t="s">
        <v>38</v>
      </c>
      <c r="H1490" s="80" t="s">
        <v>62</v>
      </c>
      <c r="I1490" s="12" t="s">
        <v>4872</v>
      </c>
      <c r="J1490" s="24" t="s">
        <v>4873</v>
      </c>
      <c r="K1490" s="25">
        <v>5.1</v>
      </c>
      <c r="L1490" s="25">
        <v>5</v>
      </c>
      <c r="M1490" s="26">
        <v>0</v>
      </c>
      <c r="N1490" s="24">
        <v>0.1</v>
      </c>
      <c r="O1490" s="27">
        <v>11</v>
      </c>
      <c r="P1490" s="25">
        <v>11</v>
      </c>
      <c r="Q1490" s="25">
        <v>0</v>
      </c>
      <c r="R1490" s="25">
        <v>0</v>
      </c>
      <c r="S1490" s="24" t="s">
        <v>4874</v>
      </c>
      <c r="T1490" s="24" t="s">
        <v>4875</v>
      </c>
      <c r="U1490" s="12" t="s">
        <v>35</v>
      </c>
      <c r="V1490" s="24"/>
    </row>
    <row r="1491" ht="87" customHeight="1" spans="1:22">
      <c r="A1491" s="11">
        <v>1487</v>
      </c>
      <c r="B1491" s="12" t="s">
        <v>4509</v>
      </c>
      <c r="C1491" s="272" t="s">
        <v>4859</v>
      </c>
      <c r="D1491" s="12" t="s">
        <v>27</v>
      </c>
      <c r="E1491" s="272" t="s">
        <v>69</v>
      </c>
      <c r="F1491" s="272" t="s">
        <v>49</v>
      </c>
      <c r="G1491" s="273" t="s">
        <v>62</v>
      </c>
      <c r="H1491" s="273" t="s">
        <v>185</v>
      </c>
      <c r="I1491" s="12" t="s">
        <v>4876</v>
      </c>
      <c r="J1491" s="278" t="s">
        <v>4877</v>
      </c>
      <c r="K1491" s="25">
        <v>10.1</v>
      </c>
      <c r="L1491" s="279">
        <v>10</v>
      </c>
      <c r="M1491" s="26">
        <v>0</v>
      </c>
      <c r="N1491" s="24">
        <v>0.1</v>
      </c>
      <c r="O1491" s="27">
        <v>8</v>
      </c>
      <c r="P1491" s="25">
        <v>8</v>
      </c>
      <c r="Q1491" s="25">
        <v>0</v>
      </c>
      <c r="R1491" s="25">
        <v>0</v>
      </c>
      <c r="S1491" s="272" t="s">
        <v>4878</v>
      </c>
      <c r="T1491" s="272" t="s">
        <v>4879</v>
      </c>
      <c r="U1491" s="26" t="s">
        <v>35</v>
      </c>
      <c r="V1491" s="24"/>
    </row>
    <row r="1492" ht="87" customHeight="1" spans="1:22">
      <c r="A1492" s="11">
        <v>1488</v>
      </c>
      <c r="B1492" s="12" t="s">
        <v>4509</v>
      </c>
      <c r="C1492" s="272" t="s">
        <v>4859</v>
      </c>
      <c r="D1492" s="12" t="s">
        <v>27</v>
      </c>
      <c r="E1492" s="272" t="s">
        <v>69</v>
      </c>
      <c r="F1492" s="272" t="s">
        <v>49</v>
      </c>
      <c r="G1492" s="273" t="s">
        <v>62</v>
      </c>
      <c r="H1492" s="273" t="s">
        <v>185</v>
      </c>
      <c r="I1492" s="12" t="s">
        <v>4880</v>
      </c>
      <c r="J1492" s="272" t="s">
        <v>4881</v>
      </c>
      <c r="K1492" s="25">
        <v>5.1</v>
      </c>
      <c r="L1492" s="279">
        <v>5</v>
      </c>
      <c r="M1492" s="26">
        <v>0</v>
      </c>
      <c r="N1492" s="24">
        <v>0.1</v>
      </c>
      <c r="O1492" s="27">
        <v>8</v>
      </c>
      <c r="P1492" s="25">
        <v>8</v>
      </c>
      <c r="Q1492" s="25">
        <v>0</v>
      </c>
      <c r="R1492" s="25">
        <v>0</v>
      </c>
      <c r="S1492" s="272" t="s">
        <v>4878</v>
      </c>
      <c r="T1492" s="272" t="s">
        <v>4882</v>
      </c>
      <c r="U1492" s="12" t="s">
        <v>35</v>
      </c>
      <c r="V1492" s="24"/>
    </row>
    <row r="1493" ht="87" customHeight="1" spans="1:22">
      <c r="A1493" s="11">
        <v>1489</v>
      </c>
      <c r="B1493" s="12" t="s">
        <v>4509</v>
      </c>
      <c r="C1493" s="24" t="s">
        <v>4859</v>
      </c>
      <c r="D1493" s="12" t="s">
        <v>27</v>
      </c>
      <c r="E1493" s="24" t="s">
        <v>1766</v>
      </c>
      <c r="F1493" s="24" t="s">
        <v>37</v>
      </c>
      <c r="G1493" s="80" t="s">
        <v>38</v>
      </c>
      <c r="H1493" s="80" t="s">
        <v>62</v>
      </c>
      <c r="I1493" s="12" t="s">
        <v>4883</v>
      </c>
      <c r="J1493" s="12" t="s">
        <v>4884</v>
      </c>
      <c r="K1493" s="25">
        <v>10</v>
      </c>
      <c r="L1493" s="48">
        <v>10</v>
      </c>
      <c r="M1493" s="26">
        <v>0</v>
      </c>
      <c r="N1493" s="24">
        <v>0</v>
      </c>
      <c r="O1493" s="27">
        <v>8</v>
      </c>
      <c r="P1493" s="25">
        <v>8</v>
      </c>
      <c r="Q1493" s="25">
        <v>0</v>
      </c>
      <c r="R1493" s="25">
        <v>0</v>
      </c>
      <c r="S1493" s="55" t="s">
        <v>4885</v>
      </c>
      <c r="T1493" s="86" t="s">
        <v>4886</v>
      </c>
      <c r="U1493" s="12" t="s">
        <v>35</v>
      </c>
      <c r="V1493" s="24"/>
    </row>
    <row r="1494" ht="87" customHeight="1" spans="1:22">
      <c r="A1494" s="11">
        <v>1490</v>
      </c>
      <c r="B1494" s="12" t="s">
        <v>4509</v>
      </c>
      <c r="C1494" s="81" t="s">
        <v>4887</v>
      </c>
      <c r="D1494" s="12" t="s">
        <v>27</v>
      </c>
      <c r="E1494" s="81" t="s">
        <v>1766</v>
      </c>
      <c r="F1494" s="81" t="s">
        <v>49</v>
      </c>
      <c r="G1494" s="80" t="s">
        <v>788</v>
      </c>
      <c r="H1494" s="24">
        <v>2021.07</v>
      </c>
      <c r="I1494" s="12" t="s">
        <v>4888</v>
      </c>
      <c r="J1494" s="24" t="s">
        <v>4889</v>
      </c>
      <c r="K1494" s="25">
        <v>7.1</v>
      </c>
      <c r="L1494" s="50">
        <v>7</v>
      </c>
      <c r="M1494" s="26">
        <v>0</v>
      </c>
      <c r="N1494" s="24">
        <v>0.1</v>
      </c>
      <c r="O1494" s="27">
        <v>20</v>
      </c>
      <c r="P1494" s="25">
        <v>20</v>
      </c>
      <c r="Q1494" s="25">
        <v>0</v>
      </c>
      <c r="R1494" s="25">
        <v>0</v>
      </c>
      <c r="S1494" s="258" t="s">
        <v>4534</v>
      </c>
      <c r="T1494" s="260" t="s">
        <v>4890</v>
      </c>
      <c r="U1494" s="12" t="s">
        <v>35</v>
      </c>
      <c r="V1494" s="24"/>
    </row>
    <row r="1495" ht="87" customHeight="1" spans="1:22">
      <c r="A1495" s="11">
        <v>1491</v>
      </c>
      <c r="B1495" s="12" t="s">
        <v>4509</v>
      </c>
      <c r="C1495" s="81" t="s">
        <v>4887</v>
      </c>
      <c r="D1495" s="12" t="s">
        <v>27</v>
      </c>
      <c r="E1495" s="81" t="s">
        <v>1766</v>
      </c>
      <c r="F1495" s="81" t="s">
        <v>49</v>
      </c>
      <c r="G1495" s="25">
        <v>2021.05</v>
      </c>
      <c r="H1495" s="24">
        <v>2021.09</v>
      </c>
      <c r="I1495" s="12" t="s">
        <v>4891</v>
      </c>
      <c r="J1495" s="81" t="s">
        <v>4892</v>
      </c>
      <c r="K1495" s="25">
        <v>5.1</v>
      </c>
      <c r="L1495" s="277">
        <v>5</v>
      </c>
      <c r="M1495" s="26">
        <v>0</v>
      </c>
      <c r="N1495" s="24">
        <v>0.1</v>
      </c>
      <c r="O1495" s="27">
        <v>13</v>
      </c>
      <c r="P1495" s="25">
        <v>13</v>
      </c>
      <c r="Q1495" s="25">
        <v>0</v>
      </c>
      <c r="R1495" s="25">
        <v>0</v>
      </c>
      <c r="S1495" s="285" t="s">
        <v>4652</v>
      </c>
      <c r="T1495" s="260" t="s">
        <v>4893</v>
      </c>
      <c r="U1495" s="12" t="s">
        <v>35</v>
      </c>
      <c r="V1495" s="24"/>
    </row>
    <row r="1496" ht="87" customHeight="1" spans="1:22">
      <c r="A1496" s="11">
        <v>1492</v>
      </c>
      <c r="B1496" s="12" t="s">
        <v>4509</v>
      </c>
      <c r="C1496" s="81" t="s">
        <v>4887</v>
      </c>
      <c r="D1496" s="12" t="s">
        <v>27</v>
      </c>
      <c r="E1496" s="81" t="s">
        <v>1766</v>
      </c>
      <c r="F1496" s="81" t="s">
        <v>49</v>
      </c>
      <c r="G1496" s="25">
        <v>2021.05</v>
      </c>
      <c r="H1496" s="24">
        <v>2021.08</v>
      </c>
      <c r="I1496" s="12" t="s">
        <v>4894</v>
      </c>
      <c r="J1496" s="24" t="s">
        <v>4895</v>
      </c>
      <c r="K1496" s="25">
        <v>5.1</v>
      </c>
      <c r="L1496" s="25">
        <v>5</v>
      </c>
      <c r="M1496" s="26">
        <v>0</v>
      </c>
      <c r="N1496" s="24">
        <v>0.1</v>
      </c>
      <c r="O1496" s="27">
        <v>15</v>
      </c>
      <c r="P1496" s="25">
        <v>15</v>
      </c>
      <c r="Q1496" s="25">
        <v>0</v>
      </c>
      <c r="R1496" s="25">
        <v>0</v>
      </c>
      <c r="S1496" s="285" t="s">
        <v>4652</v>
      </c>
      <c r="T1496" s="260" t="s">
        <v>4830</v>
      </c>
      <c r="U1496" s="12" t="s">
        <v>35</v>
      </c>
      <c r="V1496" s="24"/>
    </row>
    <row r="1497" ht="87" customHeight="1" spans="1:22">
      <c r="A1497" s="11">
        <v>1493</v>
      </c>
      <c r="B1497" s="12" t="s">
        <v>4509</v>
      </c>
      <c r="C1497" s="81" t="s">
        <v>4887</v>
      </c>
      <c r="D1497" s="12" t="s">
        <v>60</v>
      </c>
      <c r="E1497" s="81" t="s">
        <v>4530</v>
      </c>
      <c r="F1497" s="81" t="s">
        <v>49</v>
      </c>
      <c r="G1497" s="80" t="s">
        <v>4531</v>
      </c>
      <c r="H1497" s="24">
        <v>2021.08</v>
      </c>
      <c r="I1497" s="12" t="s">
        <v>4896</v>
      </c>
      <c r="J1497" s="24" t="s">
        <v>4897</v>
      </c>
      <c r="K1497" s="25">
        <v>7.1</v>
      </c>
      <c r="L1497" s="50">
        <v>7</v>
      </c>
      <c r="M1497" s="26">
        <v>0</v>
      </c>
      <c r="N1497" s="24">
        <v>0.1</v>
      </c>
      <c r="O1497" s="27">
        <v>8</v>
      </c>
      <c r="P1497" s="25">
        <v>8</v>
      </c>
      <c r="Q1497" s="25">
        <v>0</v>
      </c>
      <c r="R1497" s="25">
        <v>0</v>
      </c>
      <c r="S1497" s="258" t="s">
        <v>4534</v>
      </c>
      <c r="T1497" s="260" t="s">
        <v>4535</v>
      </c>
      <c r="U1497" s="12" t="s">
        <v>35</v>
      </c>
      <c r="V1497" s="24"/>
    </row>
    <row r="1498" ht="87" customHeight="1" spans="1:22">
      <c r="A1498" s="11">
        <v>1494</v>
      </c>
      <c r="B1498" s="12" t="s">
        <v>4509</v>
      </c>
      <c r="C1498" s="81" t="s">
        <v>4887</v>
      </c>
      <c r="D1498" s="12" t="s">
        <v>60</v>
      </c>
      <c r="E1498" s="81" t="s">
        <v>4530</v>
      </c>
      <c r="F1498" s="81" t="s">
        <v>49</v>
      </c>
      <c r="G1498" s="80" t="s">
        <v>4531</v>
      </c>
      <c r="H1498" s="24">
        <v>2021.08</v>
      </c>
      <c r="I1498" s="12" t="s">
        <v>4898</v>
      </c>
      <c r="J1498" s="24" t="s">
        <v>4899</v>
      </c>
      <c r="K1498" s="25">
        <v>60.1</v>
      </c>
      <c r="L1498" s="50">
        <v>60</v>
      </c>
      <c r="M1498" s="26">
        <v>0</v>
      </c>
      <c r="N1498" s="24">
        <v>0.1</v>
      </c>
      <c r="O1498" s="27">
        <v>17</v>
      </c>
      <c r="P1498" s="25">
        <v>17</v>
      </c>
      <c r="Q1498" s="25">
        <v>0</v>
      </c>
      <c r="R1498" s="25">
        <v>0</v>
      </c>
      <c r="S1498" s="258" t="s">
        <v>4534</v>
      </c>
      <c r="T1498" s="260" t="s">
        <v>4535</v>
      </c>
      <c r="U1498" s="12" t="s">
        <v>67</v>
      </c>
      <c r="V1498" s="24"/>
    </row>
    <row r="1499" ht="87" customHeight="1" spans="1:22">
      <c r="A1499" s="11">
        <v>1495</v>
      </c>
      <c r="B1499" s="12" t="s">
        <v>4509</v>
      </c>
      <c r="C1499" s="24" t="s">
        <v>4887</v>
      </c>
      <c r="D1499" s="12" t="s">
        <v>27</v>
      </c>
      <c r="E1499" s="24" t="s">
        <v>4900</v>
      </c>
      <c r="F1499" s="24" t="s">
        <v>37</v>
      </c>
      <c r="G1499" s="24">
        <v>2021.06</v>
      </c>
      <c r="H1499" s="24">
        <v>2021.07</v>
      </c>
      <c r="I1499" s="12" t="s">
        <v>4901</v>
      </c>
      <c r="J1499" s="24" t="s">
        <v>4902</v>
      </c>
      <c r="K1499" s="25">
        <v>10.1</v>
      </c>
      <c r="L1499" s="25">
        <v>10</v>
      </c>
      <c r="M1499" s="26">
        <v>0</v>
      </c>
      <c r="N1499" s="24">
        <v>0.1</v>
      </c>
      <c r="O1499" s="27">
        <v>10</v>
      </c>
      <c r="P1499" s="25">
        <v>10</v>
      </c>
      <c r="Q1499" s="25">
        <v>0</v>
      </c>
      <c r="R1499" s="25">
        <v>0</v>
      </c>
      <c r="S1499" s="86" t="s">
        <v>4903</v>
      </c>
      <c r="T1499" s="86" t="s">
        <v>4904</v>
      </c>
      <c r="U1499" s="12" t="s">
        <v>35</v>
      </c>
      <c r="V1499" s="24"/>
    </row>
    <row r="1500" ht="87" customHeight="1" spans="1:22">
      <c r="A1500" s="11">
        <v>1496</v>
      </c>
      <c r="B1500" s="12" t="s">
        <v>4509</v>
      </c>
      <c r="C1500" s="24" t="s">
        <v>4887</v>
      </c>
      <c r="D1500" s="12" t="s">
        <v>27</v>
      </c>
      <c r="E1500" s="24" t="s">
        <v>1415</v>
      </c>
      <c r="F1500" s="24" t="s">
        <v>37</v>
      </c>
      <c r="G1500" s="266">
        <v>2021.1</v>
      </c>
      <c r="H1500" s="24">
        <v>2021.12</v>
      </c>
      <c r="I1500" s="12" t="s">
        <v>4905</v>
      </c>
      <c r="J1500" s="12" t="s">
        <v>4906</v>
      </c>
      <c r="K1500" s="25">
        <v>6</v>
      </c>
      <c r="L1500" s="25">
        <v>6</v>
      </c>
      <c r="M1500" s="26">
        <v>0</v>
      </c>
      <c r="N1500" s="24">
        <v>0</v>
      </c>
      <c r="O1500" s="27">
        <v>9</v>
      </c>
      <c r="P1500" s="25">
        <v>9</v>
      </c>
      <c r="Q1500" s="25">
        <v>0</v>
      </c>
      <c r="R1500" s="25">
        <v>0</v>
      </c>
      <c r="S1500" s="86" t="s">
        <v>4907</v>
      </c>
      <c r="T1500" s="86" t="s">
        <v>4908</v>
      </c>
      <c r="U1500" s="12" t="s">
        <v>35</v>
      </c>
      <c r="V1500" s="24"/>
    </row>
    <row r="1501" ht="60" spans="1:22">
      <c r="A1501" s="11">
        <v>1497</v>
      </c>
      <c r="B1501" s="26" t="s">
        <v>3022</v>
      </c>
      <c r="C1501" s="26" t="s">
        <v>1798</v>
      </c>
      <c r="D1501" s="26" t="s">
        <v>4909</v>
      </c>
      <c r="E1501" s="26" t="s">
        <v>4910</v>
      </c>
      <c r="F1501" s="26" t="s">
        <v>49</v>
      </c>
      <c r="G1501" s="26">
        <v>2021.12</v>
      </c>
      <c r="H1501" s="26">
        <v>2022.6</v>
      </c>
      <c r="I1501" s="26" t="s">
        <v>4911</v>
      </c>
      <c r="J1501" s="26" t="s">
        <v>4912</v>
      </c>
      <c r="K1501" s="12">
        <v>32</v>
      </c>
      <c r="L1501" s="12">
        <v>30</v>
      </c>
      <c r="M1501" s="12">
        <v>0</v>
      </c>
      <c r="N1501" s="12">
        <v>2</v>
      </c>
      <c r="O1501" s="12">
        <v>110</v>
      </c>
      <c r="P1501" s="12">
        <v>20</v>
      </c>
      <c r="Q1501" s="12">
        <v>0</v>
      </c>
      <c r="R1501" s="33">
        <v>80</v>
      </c>
      <c r="S1501" s="169" t="s">
        <v>3026</v>
      </c>
      <c r="T1501" s="12" t="s">
        <v>3038</v>
      </c>
      <c r="U1501" s="12" t="s">
        <v>4913</v>
      </c>
      <c r="V1501" s="33"/>
    </row>
    <row r="1502" ht="60" spans="1:22">
      <c r="A1502" s="11">
        <v>1498</v>
      </c>
      <c r="B1502" s="26" t="s">
        <v>3022</v>
      </c>
      <c r="C1502" s="26" t="s">
        <v>3136</v>
      </c>
      <c r="D1502" s="26" t="s">
        <v>4909</v>
      </c>
      <c r="E1502" s="26" t="s">
        <v>4914</v>
      </c>
      <c r="F1502" s="26" t="s">
        <v>49</v>
      </c>
      <c r="G1502" s="26">
        <v>2021.12</v>
      </c>
      <c r="H1502" s="26">
        <v>2022.6</v>
      </c>
      <c r="I1502" s="26" t="s">
        <v>4915</v>
      </c>
      <c r="J1502" s="26" t="s">
        <v>4916</v>
      </c>
      <c r="K1502" s="12">
        <v>130</v>
      </c>
      <c r="L1502" s="12">
        <v>100</v>
      </c>
      <c r="M1502" s="12">
        <v>0</v>
      </c>
      <c r="N1502" s="12">
        <v>30</v>
      </c>
      <c r="O1502" s="12">
        <v>248</v>
      </c>
      <c r="P1502" s="12">
        <v>25</v>
      </c>
      <c r="Q1502" s="12">
        <v>0</v>
      </c>
      <c r="R1502" s="33">
        <v>223</v>
      </c>
      <c r="S1502" s="169" t="s">
        <v>3026</v>
      </c>
      <c r="T1502" s="12" t="s">
        <v>3038</v>
      </c>
      <c r="U1502" s="12" t="s">
        <v>4913</v>
      </c>
      <c r="V1502" s="33"/>
    </row>
    <row r="1503" ht="60" spans="1:22">
      <c r="A1503" s="11">
        <v>1499</v>
      </c>
      <c r="B1503" s="26" t="s">
        <v>3022</v>
      </c>
      <c r="C1503" s="26" t="s">
        <v>4917</v>
      </c>
      <c r="D1503" s="26" t="s">
        <v>4909</v>
      </c>
      <c r="E1503" s="26" t="s">
        <v>4918</v>
      </c>
      <c r="F1503" s="26" t="s">
        <v>49</v>
      </c>
      <c r="G1503" s="26">
        <v>2021.12</v>
      </c>
      <c r="H1503" s="26">
        <v>2022.6</v>
      </c>
      <c r="I1503" s="26" t="s">
        <v>4919</v>
      </c>
      <c r="J1503" s="26" t="s">
        <v>4920</v>
      </c>
      <c r="K1503" s="12">
        <v>40</v>
      </c>
      <c r="L1503" s="12">
        <v>35</v>
      </c>
      <c r="M1503" s="12">
        <v>0</v>
      </c>
      <c r="N1503" s="12">
        <v>5</v>
      </c>
      <c r="O1503" s="12">
        <v>129</v>
      </c>
      <c r="P1503" s="12">
        <v>21</v>
      </c>
      <c r="Q1503" s="12">
        <v>0</v>
      </c>
      <c r="R1503" s="33">
        <v>108</v>
      </c>
      <c r="S1503" s="169" t="s">
        <v>3026</v>
      </c>
      <c r="T1503" s="12" t="s">
        <v>3038</v>
      </c>
      <c r="U1503" s="12" t="s">
        <v>4913</v>
      </c>
      <c r="V1503" s="33"/>
    </row>
    <row r="1504" ht="72" spans="1:22">
      <c r="A1504" s="11">
        <v>1500</v>
      </c>
      <c r="B1504" s="26" t="s">
        <v>3654</v>
      </c>
      <c r="C1504" s="26" t="s">
        <v>3837</v>
      </c>
      <c r="D1504" s="26" t="s">
        <v>27</v>
      </c>
      <c r="E1504" s="26" t="s">
        <v>69</v>
      </c>
      <c r="F1504" s="26" t="s">
        <v>49</v>
      </c>
      <c r="G1504" s="274" t="s">
        <v>3657</v>
      </c>
      <c r="H1504" s="274" t="s">
        <v>3657</v>
      </c>
      <c r="I1504" s="26" t="s">
        <v>4921</v>
      </c>
      <c r="J1504" s="26" t="s">
        <v>4922</v>
      </c>
      <c r="K1504" s="12">
        <f>M1504+L1504+N1504</f>
        <v>7.1</v>
      </c>
      <c r="L1504" s="12">
        <v>7</v>
      </c>
      <c r="M1504" s="12">
        <v>0</v>
      </c>
      <c r="N1504" s="12">
        <v>0.1</v>
      </c>
      <c r="O1504" s="12">
        <v>20</v>
      </c>
      <c r="P1504" s="12">
        <v>20</v>
      </c>
      <c r="Q1504" s="12">
        <v>0</v>
      </c>
      <c r="R1504" s="12">
        <v>0</v>
      </c>
      <c r="S1504" s="12" t="s">
        <v>3844</v>
      </c>
      <c r="T1504" s="12" t="s">
        <v>73</v>
      </c>
      <c r="U1504" s="12" t="s">
        <v>67</v>
      </c>
      <c r="V1504" s="21"/>
    </row>
    <row r="1505" ht="72" spans="1:22">
      <c r="A1505" s="11">
        <v>1501</v>
      </c>
      <c r="B1505" s="27" t="s">
        <v>3654</v>
      </c>
      <c r="C1505" s="27" t="s">
        <v>3845</v>
      </c>
      <c r="D1505" s="26" t="s">
        <v>27</v>
      </c>
      <c r="E1505" s="27" t="s">
        <v>1236</v>
      </c>
      <c r="F1505" s="27" t="s">
        <v>49</v>
      </c>
      <c r="G1505" s="274" t="s">
        <v>3657</v>
      </c>
      <c r="H1505" s="274" t="s">
        <v>3657</v>
      </c>
      <c r="I1505" s="26" t="s">
        <v>4923</v>
      </c>
      <c r="J1505" s="27" t="s">
        <v>4924</v>
      </c>
      <c r="K1505" s="12">
        <f>M1505+L1505+N1505</f>
        <v>51</v>
      </c>
      <c r="L1505" s="12">
        <v>50</v>
      </c>
      <c r="M1505" s="14">
        <v>0</v>
      </c>
      <c r="N1505" s="15">
        <v>1</v>
      </c>
      <c r="O1505" s="12">
        <f>P1505+R1505+Q1505</f>
        <v>28</v>
      </c>
      <c r="P1505" s="14">
        <v>10</v>
      </c>
      <c r="Q1505" s="12">
        <v>0</v>
      </c>
      <c r="R1505" s="12">
        <v>18</v>
      </c>
      <c r="S1505" s="14" t="s">
        <v>3773</v>
      </c>
      <c r="T1505" s="14" t="s">
        <v>3774</v>
      </c>
      <c r="U1505" s="12" t="s">
        <v>67</v>
      </c>
      <c r="V1505" s="12" t="s">
        <v>4925</v>
      </c>
    </row>
    <row r="1506" ht="56.25" spans="1:22">
      <c r="A1506" s="11">
        <v>1502</v>
      </c>
      <c r="B1506" s="275" t="s">
        <v>745</v>
      </c>
      <c r="C1506" s="275" t="s">
        <v>1063</v>
      </c>
      <c r="D1506" s="275" t="s">
        <v>27</v>
      </c>
      <c r="E1506" s="275" t="s">
        <v>4926</v>
      </c>
      <c r="F1506" s="275" t="s">
        <v>54</v>
      </c>
      <c r="G1506" s="276" t="s">
        <v>62</v>
      </c>
      <c r="H1506" s="276" t="s">
        <v>185</v>
      </c>
      <c r="I1506" s="280" t="s">
        <v>4927</v>
      </c>
      <c r="J1506" s="280" t="s">
        <v>4928</v>
      </c>
      <c r="K1506" s="104">
        <v>10.3</v>
      </c>
      <c r="L1506" s="116">
        <v>10</v>
      </c>
      <c r="M1506" s="116">
        <v>0</v>
      </c>
      <c r="N1506" s="116">
        <v>0.3</v>
      </c>
      <c r="O1506" s="84">
        <v>30</v>
      </c>
      <c r="P1506" s="84">
        <v>7</v>
      </c>
      <c r="Q1506" s="84">
        <v>0</v>
      </c>
      <c r="R1506" s="116">
        <v>23</v>
      </c>
      <c r="S1506" s="286" t="s">
        <v>791</v>
      </c>
      <c r="T1506" s="286" t="s">
        <v>752</v>
      </c>
      <c r="U1506" s="106" t="s">
        <v>67</v>
      </c>
      <c r="V1506" s="116"/>
    </row>
    <row r="1507" ht="72" spans="1:22">
      <c r="A1507" s="11">
        <v>1503</v>
      </c>
      <c r="B1507" s="11" t="s">
        <v>291</v>
      </c>
      <c r="C1507" s="11" t="s">
        <v>670</v>
      </c>
      <c r="D1507" s="11" t="s">
        <v>27</v>
      </c>
      <c r="E1507" s="11" t="s">
        <v>69</v>
      </c>
      <c r="F1507" s="11" t="s">
        <v>49</v>
      </c>
      <c r="G1507" s="26">
        <v>2021.9</v>
      </c>
      <c r="H1507" s="26">
        <v>2021.12</v>
      </c>
      <c r="I1507" s="11" t="s">
        <v>4929</v>
      </c>
      <c r="J1507" s="281" t="s">
        <v>4930</v>
      </c>
      <c r="K1507" s="282">
        <f t="shared" ref="K1507:K1511" si="0">L1507+N1507</f>
        <v>9.5</v>
      </c>
      <c r="L1507" s="283">
        <v>8</v>
      </c>
      <c r="M1507" s="282">
        <v>0</v>
      </c>
      <c r="N1507" s="282">
        <v>1.5</v>
      </c>
      <c r="O1507" s="282">
        <v>20</v>
      </c>
      <c r="P1507" s="284">
        <v>2</v>
      </c>
      <c r="Q1507" s="24"/>
      <c r="R1507" s="24">
        <v>18</v>
      </c>
      <c r="S1507" s="76" t="s">
        <v>4931</v>
      </c>
      <c r="T1507" s="38" t="s">
        <v>73</v>
      </c>
      <c r="U1507" s="12" t="s">
        <v>67</v>
      </c>
      <c r="V1507" s="33"/>
    </row>
    <row r="1508" ht="60" spans="1:22">
      <c r="A1508" s="11">
        <v>1504</v>
      </c>
      <c r="B1508" s="11" t="s">
        <v>291</v>
      </c>
      <c r="C1508" s="11" t="s">
        <v>670</v>
      </c>
      <c r="D1508" s="11" t="s">
        <v>27</v>
      </c>
      <c r="E1508" s="11" t="s">
        <v>69</v>
      </c>
      <c r="F1508" s="11" t="s">
        <v>49</v>
      </c>
      <c r="G1508" s="26">
        <v>2021.9</v>
      </c>
      <c r="H1508" s="26">
        <v>2021.12</v>
      </c>
      <c r="I1508" s="11" t="s">
        <v>4932</v>
      </c>
      <c r="J1508" s="281" t="s">
        <v>4933</v>
      </c>
      <c r="K1508" s="282">
        <f t="shared" si="0"/>
        <v>21.5</v>
      </c>
      <c r="L1508" s="283">
        <v>18</v>
      </c>
      <c r="M1508" s="282">
        <v>0</v>
      </c>
      <c r="N1508" s="282">
        <v>3.5</v>
      </c>
      <c r="O1508" s="282">
        <v>12</v>
      </c>
      <c r="P1508" s="284">
        <v>3</v>
      </c>
      <c r="Q1508" s="24"/>
      <c r="R1508" s="24">
        <v>9</v>
      </c>
      <c r="S1508" s="21" t="s">
        <v>4934</v>
      </c>
      <c r="T1508" s="38" t="s">
        <v>844</v>
      </c>
      <c r="U1508" s="12" t="s">
        <v>67</v>
      </c>
      <c r="V1508" s="33"/>
    </row>
    <row r="1509" ht="60" spans="1:22">
      <c r="A1509" s="11">
        <v>1505</v>
      </c>
      <c r="B1509" s="11" t="s">
        <v>291</v>
      </c>
      <c r="C1509" s="11" t="s">
        <v>670</v>
      </c>
      <c r="D1509" s="11" t="s">
        <v>27</v>
      </c>
      <c r="E1509" s="11" t="s">
        <v>69</v>
      </c>
      <c r="F1509" s="11" t="s">
        <v>49</v>
      </c>
      <c r="G1509" s="26">
        <v>2021.9</v>
      </c>
      <c r="H1509" s="26">
        <v>2021.12</v>
      </c>
      <c r="I1509" s="11" t="s">
        <v>4935</v>
      </c>
      <c r="J1509" s="281" t="s">
        <v>4936</v>
      </c>
      <c r="K1509" s="282">
        <f t="shared" si="0"/>
        <v>10.7</v>
      </c>
      <c r="L1509" s="283">
        <v>9</v>
      </c>
      <c r="M1509" s="282">
        <v>0</v>
      </c>
      <c r="N1509" s="282">
        <v>1.7</v>
      </c>
      <c r="O1509" s="282">
        <v>16</v>
      </c>
      <c r="P1509" s="284">
        <v>4</v>
      </c>
      <c r="Q1509" s="24"/>
      <c r="R1509" s="24">
        <v>12</v>
      </c>
      <c r="S1509" s="76" t="s">
        <v>4937</v>
      </c>
      <c r="T1509" s="38" t="s">
        <v>844</v>
      </c>
      <c r="U1509" s="12" t="s">
        <v>67</v>
      </c>
      <c r="V1509" s="33"/>
    </row>
    <row r="1510" ht="60" spans="1:22">
      <c r="A1510" s="11">
        <v>1506</v>
      </c>
      <c r="B1510" s="11" t="s">
        <v>291</v>
      </c>
      <c r="C1510" s="11" t="s">
        <v>670</v>
      </c>
      <c r="D1510" s="11" t="s">
        <v>27</v>
      </c>
      <c r="E1510" s="11" t="s">
        <v>69</v>
      </c>
      <c r="F1510" s="11" t="s">
        <v>49</v>
      </c>
      <c r="G1510" s="26">
        <v>2021.9</v>
      </c>
      <c r="H1510" s="26">
        <v>2021.12</v>
      </c>
      <c r="I1510" s="11" t="s">
        <v>4938</v>
      </c>
      <c r="J1510" s="281" t="s">
        <v>4939</v>
      </c>
      <c r="K1510" s="282">
        <f t="shared" si="0"/>
        <v>12.1</v>
      </c>
      <c r="L1510" s="283">
        <v>10</v>
      </c>
      <c r="M1510" s="282">
        <v>0</v>
      </c>
      <c r="N1510" s="282">
        <v>2.1</v>
      </c>
      <c r="O1510" s="282">
        <v>15</v>
      </c>
      <c r="P1510" s="12">
        <v>3</v>
      </c>
      <c r="Q1510" s="24"/>
      <c r="R1510" s="24">
        <v>12</v>
      </c>
      <c r="S1510" s="38" t="s">
        <v>4940</v>
      </c>
      <c r="T1510" s="38" t="s">
        <v>844</v>
      </c>
      <c r="U1510" s="12" t="s">
        <v>67</v>
      </c>
      <c r="V1510" s="33"/>
    </row>
    <row r="1511" ht="60" spans="1:22">
      <c r="A1511" s="11">
        <v>1507</v>
      </c>
      <c r="B1511" s="11" t="s">
        <v>291</v>
      </c>
      <c r="C1511" s="11" t="s">
        <v>670</v>
      </c>
      <c r="D1511" s="11" t="s">
        <v>27</v>
      </c>
      <c r="E1511" s="11" t="s">
        <v>517</v>
      </c>
      <c r="F1511" s="11" t="s">
        <v>49</v>
      </c>
      <c r="G1511" s="26">
        <v>2021.9</v>
      </c>
      <c r="H1511" s="26">
        <v>2021.12</v>
      </c>
      <c r="I1511" s="11" t="s">
        <v>4941</v>
      </c>
      <c r="J1511" s="281" t="s">
        <v>4942</v>
      </c>
      <c r="K1511" s="282">
        <f t="shared" si="0"/>
        <v>6</v>
      </c>
      <c r="L1511" s="283">
        <v>5</v>
      </c>
      <c r="M1511" s="282">
        <v>0</v>
      </c>
      <c r="N1511" s="282">
        <v>1</v>
      </c>
      <c r="O1511" s="282">
        <v>8</v>
      </c>
      <c r="P1511" s="12">
        <v>5</v>
      </c>
      <c r="Q1511" s="24"/>
      <c r="R1511" s="24">
        <v>3</v>
      </c>
      <c r="S1511" s="38" t="s">
        <v>4943</v>
      </c>
      <c r="T1511" s="38" t="s">
        <v>844</v>
      </c>
      <c r="U1511" s="12" t="s">
        <v>67</v>
      </c>
      <c r="V1511" s="33"/>
    </row>
  </sheetData>
  <autoFilter ref="A3:X1511">
    <extLst/>
  </autoFilter>
  <mergeCells count="16">
    <mergeCell ref="A1:V1"/>
    <mergeCell ref="G2:H2"/>
    <mergeCell ref="K2:N2"/>
    <mergeCell ref="O2:R2"/>
    <mergeCell ref="A2:A3"/>
    <mergeCell ref="B2:B3"/>
    <mergeCell ref="C2:C3"/>
    <mergeCell ref="D2:D3"/>
    <mergeCell ref="E2:E3"/>
    <mergeCell ref="F2:F3"/>
    <mergeCell ref="I2:I3"/>
    <mergeCell ref="J2:J3"/>
    <mergeCell ref="S2:S3"/>
    <mergeCell ref="T2:T3"/>
    <mergeCell ref="U2:U3"/>
    <mergeCell ref="V2:V3"/>
  </mergeCells>
  <conditionalFormatting sqref="J892">
    <cfRule type="duplicateValues" dxfId="0" priority="9"/>
  </conditionalFormatting>
  <conditionalFormatting sqref="J893">
    <cfRule type="duplicateValues" dxfId="0" priority="44"/>
  </conditionalFormatting>
  <conditionalFormatting sqref="J902">
    <cfRule type="duplicateValues" dxfId="0" priority="10"/>
  </conditionalFormatting>
  <conditionalFormatting sqref="J904">
    <cfRule type="duplicateValues" dxfId="0" priority="43"/>
  </conditionalFormatting>
  <conditionalFormatting sqref="J905">
    <cfRule type="duplicateValues" dxfId="0" priority="40"/>
  </conditionalFormatting>
  <conditionalFormatting sqref="J906">
    <cfRule type="duplicateValues" dxfId="0" priority="42"/>
  </conditionalFormatting>
  <conditionalFormatting sqref="J907">
    <cfRule type="duplicateValues" dxfId="0" priority="41"/>
  </conditionalFormatting>
  <conditionalFormatting sqref="J908">
    <cfRule type="duplicateValues" dxfId="0" priority="11"/>
  </conditionalFormatting>
  <conditionalFormatting sqref="J914">
    <cfRule type="duplicateValues" dxfId="0" priority="2"/>
  </conditionalFormatting>
  <conditionalFormatting sqref="J917">
    <cfRule type="duplicateValues" dxfId="0" priority="4"/>
  </conditionalFormatting>
  <conditionalFormatting sqref="J924">
    <cfRule type="duplicateValues" dxfId="0" priority="39"/>
  </conditionalFormatting>
  <conditionalFormatting sqref="I925">
    <cfRule type="duplicateValues" dxfId="0" priority="38"/>
  </conditionalFormatting>
  <conditionalFormatting sqref="J925">
    <cfRule type="duplicateValues" dxfId="0" priority="37"/>
  </conditionalFormatting>
  <conditionalFormatting sqref="I926">
    <cfRule type="duplicateValues" dxfId="0" priority="36"/>
  </conditionalFormatting>
  <conditionalFormatting sqref="J926">
    <cfRule type="duplicateValues" dxfId="0" priority="35"/>
  </conditionalFormatting>
  <conditionalFormatting sqref="J929">
    <cfRule type="duplicateValues" dxfId="0" priority="1"/>
  </conditionalFormatting>
  <conditionalFormatting sqref="I930">
    <cfRule type="duplicateValues" dxfId="0" priority="32"/>
  </conditionalFormatting>
  <conditionalFormatting sqref="J930">
    <cfRule type="duplicateValues" dxfId="0" priority="31"/>
  </conditionalFormatting>
  <conditionalFormatting sqref="I931">
    <cfRule type="duplicateValues" dxfId="0" priority="30"/>
  </conditionalFormatting>
  <conditionalFormatting sqref="J931">
    <cfRule type="duplicateValues" dxfId="0" priority="29"/>
  </conditionalFormatting>
  <conditionalFormatting sqref="J932">
    <cfRule type="duplicateValues" dxfId="0" priority="5"/>
  </conditionalFormatting>
  <conditionalFormatting sqref="J933">
    <cfRule type="duplicateValues" dxfId="0" priority="33"/>
  </conditionalFormatting>
  <conditionalFormatting sqref="I934">
    <cfRule type="duplicateValues" dxfId="0" priority="28"/>
  </conditionalFormatting>
  <conditionalFormatting sqref="I935">
    <cfRule type="duplicateValues" dxfId="0" priority="27"/>
  </conditionalFormatting>
  <conditionalFormatting sqref="I936">
    <cfRule type="duplicateValues" dxfId="0" priority="26"/>
  </conditionalFormatting>
  <conditionalFormatting sqref="J937">
    <cfRule type="duplicateValues" dxfId="0" priority="12"/>
  </conditionalFormatting>
  <conditionalFormatting sqref="J941">
    <cfRule type="duplicateValues" dxfId="0" priority="24"/>
  </conditionalFormatting>
  <conditionalFormatting sqref="J942">
    <cfRule type="duplicateValues" dxfId="0" priority="23"/>
  </conditionalFormatting>
  <conditionalFormatting sqref="J943">
    <cfRule type="duplicateValues" dxfId="0" priority="22"/>
  </conditionalFormatting>
  <conditionalFormatting sqref="J946">
    <cfRule type="duplicateValues" dxfId="0" priority="21"/>
  </conditionalFormatting>
  <conditionalFormatting sqref="J947">
    <cfRule type="duplicateValues" dxfId="0" priority="13"/>
  </conditionalFormatting>
  <conditionalFormatting sqref="I951">
    <cfRule type="duplicateValues" dxfId="0" priority="25"/>
  </conditionalFormatting>
  <conditionalFormatting sqref="J952">
    <cfRule type="duplicateValues" dxfId="0" priority="14"/>
  </conditionalFormatting>
  <conditionalFormatting sqref="J958">
    <cfRule type="duplicateValues" dxfId="0" priority="17"/>
  </conditionalFormatting>
  <conditionalFormatting sqref="J964">
    <cfRule type="duplicateValues" dxfId="0" priority="19"/>
  </conditionalFormatting>
  <conditionalFormatting sqref="J978">
    <cfRule type="duplicateValues" dxfId="0" priority="3"/>
  </conditionalFormatting>
  <conditionalFormatting sqref="J986">
    <cfRule type="duplicateValues" dxfId="0" priority="16"/>
  </conditionalFormatting>
  <conditionalFormatting sqref="J998">
    <cfRule type="duplicateValues" dxfId="0" priority="15"/>
  </conditionalFormatting>
  <conditionalFormatting sqref="J1003">
    <cfRule type="duplicateValues" dxfId="0" priority="8"/>
  </conditionalFormatting>
  <conditionalFormatting sqref="J1012">
    <cfRule type="duplicateValues" dxfId="0" priority="18"/>
  </conditionalFormatting>
  <conditionalFormatting sqref="J1020">
    <cfRule type="duplicateValues" dxfId="0" priority="6"/>
  </conditionalFormatting>
  <conditionalFormatting sqref="J1027">
    <cfRule type="duplicateValues" dxfId="0" priority="7"/>
  </conditionalFormatting>
  <conditionalFormatting sqref="I932:I933">
    <cfRule type="duplicateValues" dxfId="0" priority="34"/>
  </conditionalFormatting>
  <conditionalFormatting sqref="J970:J971">
    <cfRule type="duplicateValues" dxfId="0" priority="20"/>
  </conditionalFormatting>
  <pageMargins left="0.161111111111111" right="0.161111111111111" top="0.2125" bottom="0.2125" header="0.5" footer="0.5"/>
  <pageSetup paperSize="9" scale="63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</cp:lastModifiedBy>
  <dcterms:created xsi:type="dcterms:W3CDTF">2018-04-22T01:52:00Z</dcterms:created>
  <dcterms:modified xsi:type="dcterms:W3CDTF">2022-02-14T02:31:59Z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5462A9E6D0BD4404AA19AB7F4EE68BDF</vt:lpwstr>
  </property>
  <property fmtid="{D5CDD505-2E9C-101B-9397-08002B2CF9AE}" pid="4" name="KSOReadingLayout">
    <vt:bool>false</vt:bool>
  </property>
</Properties>
</file>