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910" activeTab="6"/>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g01收入支出决算总表!$A$1:$F$49</definedName>
    <definedName name="_xlnm.Print_Area" localSheetId="3">g04财政拨款收入支出决算总表!$A$1:$H$49</definedName>
    <definedName name="_xlnm.Print_Area" localSheetId="4">g05一般公共预算财政拨款支出决算表!$A$1:$F$73</definedName>
    <definedName name="_xlnm.Print_Area" localSheetId="5">g06一般公共预算财政拨款基本支出决算表!$A$2:$F$51</definedName>
    <definedName name="_xlnm.Print_Area" localSheetId="7">g08政府性基金预算财政拨款支出决算表!$A$2:$I$17</definedName>
  </definedNames>
  <calcPr calcId="144525"/>
</workbook>
</file>

<file path=xl/sharedStrings.xml><?xml version="1.0" encoding="utf-8"?>
<sst xmlns="http://schemas.openxmlformats.org/spreadsheetml/2006/main" count="281">
  <si>
    <t>附件1</t>
  </si>
  <si>
    <t>2016年收入支出决算总表</t>
  </si>
  <si>
    <t>公开01表</t>
  </si>
  <si>
    <t>部门：澧县卫生和计划生育局(一级汇总）</t>
  </si>
  <si>
    <t>单位：万元</t>
  </si>
  <si>
    <t>收入</t>
  </si>
  <si>
    <t>支出</t>
  </si>
  <si>
    <t>项    目</t>
  </si>
  <si>
    <t>行次</t>
  </si>
  <si>
    <t>决算数</t>
  </si>
  <si>
    <t>栏    次</t>
  </si>
  <si>
    <t>1</t>
  </si>
  <si>
    <t>2</t>
  </si>
  <si>
    <t>一、财政拨款收入</t>
  </si>
  <si>
    <t>一、一般公共服务支出</t>
  </si>
  <si>
    <t>二、上级补助收入</t>
  </si>
  <si>
    <t>二、外交支出</t>
  </si>
  <si>
    <t>三、事业收入</t>
  </si>
  <si>
    <t>3</t>
  </si>
  <si>
    <t>三、国防支出</t>
  </si>
  <si>
    <t>四、经营收入</t>
  </si>
  <si>
    <t>4</t>
  </si>
  <si>
    <t>四、公共安全支出</t>
  </si>
  <si>
    <t>五、附属单位上缴收入</t>
  </si>
  <si>
    <t>5</t>
  </si>
  <si>
    <t>五、教育支出</t>
  </si>
  <si>
    <t>六、其他收入</t>
  </si>
  <si>
    <t>6</t>
  </si>
  <si>
    <t>六、科学技术支出</t>
  </si>
  <si>
    <t>7</t>
  </si>
  <si>
    <t>七、文化体育与传媒支出</t>
  </si>
  <si>
    <t>8</t>
  </si>
  <si>
    <t>八、社会保障和就业支出</t>
  </si>
  <si>
    <t>9</t>
  </si>
  <si>
    <t>九、医疗卫生与计划生育支出</t>
  </si>
  <si>
    <t>10</t>
  </si>
  <si>
    <t>十、节能环保支出</t>
  </si>
  <si>
    <t>11</t>
  </si>
  <si>
    <t>十一、城乡社区支出</t>
  </si>
  <si>
    <t>12</t>
  </si>
  <si>
    <t>十二、农林水支出</t>
  </si>
  <si>
    <t>13</t>
  </si>
  <si>
    <t>十三、交通运输支出</t>
  </si>
  <si>
    <t>14</t>
  </si>
  <si>
    <t>十四、资源勘探信息等支出</t>
  </si>
  <si>
    <t>15</t>
  </si>
  <si>
    <t>十五、商业服务业等支出</t>
  </si>
  <si>
    <t>16</t>
  </si>
  <si>
    <t>十六、金融支出</t>
  </si>
  <si>
    <t>17</t>
  </si>
  <si>
    <t>十七、援助其他地区支出</t>
  </si>
  <si>
    <t>18</t>
  </si>
  <si>
    <t>十八、国土海洋气象等支出</t>
  </si>
  <si>
    <t>19</t>
  </si>
  <si>
    <t>十九、住房保障支出</t>
  </si>
  <si>
    <t>20</t>
  </si>
  <si>
    <t>二十、粮油物资储备支出</t>
  </si>
  <si>
    <t>21</t>
  </si>
  <si>
    <t>二十一、其他支出</t>
  </si>
  <si>
    <t>22</t>
  </si>
  <si>
    <t>二十二、债务还本支出</t>
  </si>
  <si>
    <t>23</t>
  </si>
  <si>
    <t>二十三、债务付息支出</t>
  </si>
  <si>
    <t>本年收入合计</t>
  </si>
  <si>
    <t>24</t>
  </si>
  <si>
    <t>本年支出合计</t>
  </si>
  <si>
    <t xml:space="preserve">         用事业基金弥补收支差额</t>
  </si>
  <si>
    <t>25</t>
  </si>
  <si>
    <t xml:space="preserve">                结余分配</t>
  </si>
  <si>
    <t xml:space="preserve">         年初结转和结余</t>
  </si>
  <si>
    <t>26</t>
  </si>
  <si>
    <t xml:space="preserve">                年末结转和结余</t>
  </si>
  <si>
    <t>27</t>
  </si>
  <si>
    <t>合计</t>
  </si>
  <si>
    <t>28</t>
  </si>
  <si>
    <r>
      <rPr>
        <sz val="10"/>
        <rFont val="宋体"/>
        <charset val="134"/>
      </rPr>
      <t>注：本表反映部门本年度的总收支和年末结转结余情况</t>
    </r>
    <r>
      <rPr>
        <sz val="10"/>
        <rFont val="宋体"/>
        <charset val="134"/>
      </rPr>
      <t>。</t>
    </r>
  </si>
  <si>
    <t>附件2</t>
  </si>
  <si>
    <t>2016年收入决算表</t>
  </si>
  <si>
    <t>公开02表</t>
  </si>
  <si>
    <t>部门：澧县卫生和计划生育局 (一级汇总）</t>
  </si>
  <si>
    <t>财政拨款收入</t>
  </si>
  <si>
    <t>上级补助收入</t>
  </si>
  <si>
    <t>事业收入</t>
  </si>
  <si>
    <t>经营收入</t>
  </si>
  <si>
    <t>附属单位上缴收入</t>
  </si>
  <si>
    <t>其他收入</t>
  </si>
  <si>
    <t>功能分类科目编码</t>
  </si>
  <si>
    <t>科目名称</t>
  </si>
  <si>
    <t>栏次</t>
  </si>
  <si>
    <t>201</t>
  </si>
  <si>
    <t>一般公共服务支出</t>
  </si>
  <si>
    <t>20106</t>
  </si>
  <si>
    <t>财政事务</t>
  </si>
  <si>
    <t>2010699</t>
  </si>
  <si>
    <t xml:space="preserve">  其他财政事务支出</t>
  </si>
  <si>
    <t>20107</t>
  </si>
  <si>
    <t>税收事务</t>
  </si>
  <si>
    <t>2010799</t>
  </si>
  <si>
    <t xml:space="preserve">  其他税收事务支出</t>
  </si>
  <si>
    <t>20129</t>
  </si>
  <si>
    <t>群众团体事务</t>
  </si>
  <si>
    <t>2012901</t>
  </si>
  <si>
    <t xml:space="preserve">  行政运行</t>
  </si>
  <si>
    <t>20199</t>
  </si>
  <si>
    <t>其他一般公共服务支出</t>
  </si>
  <si>
    <t>2019999</t>
  </si>
  <si>
    <t xml:space="preserve">  其他一般公共服务支出</t>
  </si>
  <si>
    <t>205</t>
  </si>
  <si>
    <t>教育支出</t>
  </si>
  <si>
    <t>20509</t>
  </si>
  <si>
    <t>教育费附加安排的支出</t>
  </si>
  <si>
    <t>2050999</t>
  </si>
  <si>
    <t xml:space="preserve">  其他教育费附加安排的支出</t>
  </si>
  <si>
    <t>208</t>
  </si>
  <si>
    <t>社会保障和就业支出</t>
  </si>
  <si>
    <t>20805</t>
  </si>
  <si>
    <t>行政事业单位离退休</t>
  </si>
  <si>
    <t>2080501</t>
  </si>
  <si>
    <t xml:space="preserve">  归口管理的行政单位离退休</t>
  </si>
  <si>
    <t>2080502</t>
  </si>
  <si>
    <t xml:space="preserve">  事业单位离退休</t>
  </si>
  <si>
    <t>20899</t>
  </si>
  <si>
    <t>其他社会保障和就业支出</t>
  </si>
  <si>
    <t>2089901</t>
  </si>
  <si>
    <t xml:space="preserve">  其他社会保障和就业支出</t>
  </si>
  <si>
    <t>210</t>
  </si>
  <si>
    <t>医疗卫生与计划生育支出</t>
  </si>
  <si>
    <t>21001</t>
  </si>
  <si>
    <t>医疗卫生与计划生育管理事务</t>
  </si>
  <si>
    <t>2100101</t>
  </si>
  <si>
    <t>2100199</t>
  </si>
  <si>
    <t xml:space="preserve">  其他医疗卫生与计划生育管理事务支出</t>
  </si>
  <si>
    <t>21002</t>
  </si>
  <si>
    <t>公立医院</t>
  </si>
  <si>
    <t>2100208</t>
  </si>
  <si>
    <t xml:space="preserve">  其他专科医院</t>
  </si>
  <si>
    <t>2100299</t>
  </si>
  <si>
    <t xml:space="preserve">  其他公立医院支出</t>
  </si>
  <si>
    <t>21003</t>
  </si>
  <si>
    <t>基层医疗卫生机构</t>
  </si>
  <si>
    <t>2100302</t>
  </si>
  <si>
    <t xml:space="preserve">  乡镇卫生院</t>
  </si>
  <si>
    <t>2100399</t>
  </si>
  <si>
    <t xml:space="preserve">  其他基层医疗卫生机构支出</t>
  </si>
  <si>
    <t>21004</t>
  </si>
  <si>
    <t>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</si>
  <si>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</si>
  <si>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</si>
  <si>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</si>
  <si>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</si>
  <si>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</si>
  <si>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</si>
  <si>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</si>
  <si>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</si>
  <si>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</si>
  <si>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重大公共卫生专项</t>
  </si>
  <si>
    <t>2100499</t>
  </si>
  <si>
    <t xml:space="preserve">  其他公共卫生支出</t>
  </si>
  <si>
    <t>21005</t>
  </si>
  <si>
    <t>医疗保障</t>
  </si>
  <si>
    <t>2100599</t>
  </si>
  <si>
    <t xml:space="preserve">  其他医疗保障支出</t>
  </si>
  <si>
    <t>21006</t>
  </si>
  <si>
    <t>中医药</t>
  </si>
  <si>
    <t>2100601</t>
  </si>
  <si>
    <t xml:space="preserve">  中医（民族医）药专项</t>
  </si>
  <si>
    <t>21007</t>
  </si>
  <si>
    <t>计划生育事务</t>
  </si>
  <si>
    <t>2100716</t>
  </si>
  <si>
    <t xml:space="preserve">  计划生育机构</t>
  </si>
  <si>
    <t>2100717</t>
  </si>
  <si>
    <t xml:space="preserve">  计划生育服务</t>
  </si>
  <si>
    <t>2100799</t>
  </si>
  <si>
    <t xml:space="preserve">  其他计划生育事务支出</t>
  </si>
  <si>
    <t>21099</t>
  </si>
  <si>
    <t>其他医疗卫生与计划生育支出</t>
  </si>
  <si>
    <t>2109901</t>
  </si>
  <si>
    <t xml:space="preserve">  其他医疗卫生与计划生育支出</t>
  </si>
  <si>
    <t>212</t>
  </si>
  <si>
    <t>城乡社区支出</t>
  </si>
  <si>
    <t>21203</t>
  </si>
  <si>
    <t>城乡社区公共设施</t>
  </si>
  <si>
    <t>2120303</t>
  </si>
  <si>
    <t xml:space="preserve">  小城镇基础设施建设</t>
  </si>
  <si>
    <t>21208</t>
  </si>
  <si>
    <t>国有土地使用权出让收入及对应专项债务收入安排的支出</t>
  </si>
  <si>
    <t>2120801</t>
  </si>
  <si>
    <t xml:space="preserve">  征地和拆迁补偿支出</t>
  </si>
  <si>
    <t>2120899</t>
  </si>
  <si>
    <t xml:space="preserve">  其他国有土地使用权出让收入安排的支出</t>
  </si>
  <si>
    <t>213</t>
  </si>
  <si>
    <t>农林水支出</t>
  </si>
  <si>
    <t>21303</t>
  </si>
  <si>
    <t>水利</t>
  </si>
  <si>
    <t>2130399</t>
  </si>
  <si>
    <t xml:space="preserve">  其他水利支出</t>
  </si>
  <si>
    <t>21307</t>
  </si>
  <si>
    <t>农村综合改革</t>
  </si>
  <si>
    <t>2130799</t>
  </si>
  <si>
    <t xml:space="preserve">  其他农村综合改革支出</t>
  </si>
  <si>
    <t>221</t>
  </si>
  <si>
    <t>住房保障支出</t>
  </si>
  <si>
    <t>22102</t>
  </si>
  <si>
    <t>住房改革支出</t>
  </si>
  <si>
    <t>2210201</t>
  </si>
  <si>
    <t xml:space="preserve">  住房公积金</t>
  </si>
  <si>
    <t>229</t>
  </si>
  <si>
    <t>其他支出</t>
  </si>
  <si>
    <t>22999</t>
  </si>
  <si>
    <t>2299901</t>
  </si>
  <si>
    <t xml:space="preserve">  其他支出</t>
  </si>
  <si>
    <t>注：本表反映部门本年度取得的各项收入情况。</t>
  </si>
  <si>
    <t>附件3</t>
  </si>
  <si>
    <t>2016年支出决算表</t>
  </si>
  <si>
    <t>公开03表</t>
  </si>
  <si>
    <t>部门： 澧县卫生和计划生育局(一级汇总）</t>
  </si>
  <si>
    <t>基本支出</t>
  </si>
  <si>
    <t>项目支出</t>
  </si>
  <si>
    <t>上缴上级支出</t>
  </si>
  <si>
    <t>经营支出</t>
  </si>
  <si>
    <t>对附属单位补助支出</t>
  </si>
  <si>
    <t>注：本表反映部门本年度各项支出情况。</t>
  </si>
  <si>
    <t>附件4</t>
  </si>
  <si>
    <t>2016年财政拨款收入支出决算总表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</si>
  <si>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</si>
  <si>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</si>
  <si>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</si>
  <si>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</si>
  <si>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</si>
  <si>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</si>
  <si>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</si>
  <si>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</si>
  <si>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</si>
  <si>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</si>
  <si>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29</t>
  </si>
  <si>
    <r>
      <rPr>
        <sz val="10"/>
        <rFont val="宋体"/>
        <charset val="134"/>
      </rPr>
      <t>注：本表反映部门本年度一般公共预算财政拨款和政府性基金预算财政拨款的总收支和年末结转结余情况</t>
    </r>
    <r>
      <rPr>
        <sz val="10"/>
        <rFont val="宋体"/>
        <charset val="134"/>
      </rPr>
      <t>。</t>
    </r>
  </si>
  <si>
    <t>附件5</t>
  </si>
  <si>
    <t>2016年一般公共预算财政拨款支出决算表</t>
  </si>
  <si>
    <t>公开05表</t>
  </si>
  <si>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</si>
  <si>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</si>
  <si>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</si>
  <si>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附件6</t>
  </si>
  <si>
    <r>
      <rPr>
        <sz val="16"/>
        <rFont val="华文中宋"/>
        <charset val="134"/>
      </rPr>
      <t>2</t>
    </r>
    <r>
      <rPr>
        <sz val="16"/>
        <rFont val="华文中宋"/>
        <charset val="134"/>
      </rPr>
      <t>016年</t>
    </r>
    <r>
      <rPr>
        <sz val="16"/>
        <rFont val="华文中宋"/>
        <charset val="134"/>
      </rPr>
      <t>一般公共预算财政拨款基本支出决算表</t>
    </r>
  </si>
  <si>
    <r>
      <rPr>
        <sz val="10"/>
        <color indexed="8"/>
        <rFont val="宋体"/>
        <charset val="134"/>
      </rPr>
      <t>公开06</t>
    </r>
    <r>
      <rPr>
        <sz val="10"/>
        <color indexed="8"/>
        <rFont val="宋体"/>
        <charset val="134"/>
      </rPr>
      <t>表</t>
    </r>
  </si>
  <si>
    <t>人员经费</t>
  </si>
  <si>
    <t>公用经费</t>
  </si>
  <si>
    <t>经济分类科目编码</t>
  </si>
  <si>
    <t>注：本表反映部门本年度一般公共预算财政拨款基本支出明细情况。</t>
  </si>
  <si>
    <t>附件7</t>
  </si>
  <si>
    <t>2016年一般公共预算财政拨款“三公”经费支出决算表</t>
  </si>
  <si>
    <t>公开07表</t>
  </si>
  <si>
    <t>部门名称: 澧县卫生和计划生育局(一级汇总）</t>
  </si>
  <si>
    <t>金额单位：万元</t>
  </si>
  <si>
    <t>项目</t>
  </si>
  <si>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</si>
  <si>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</si>
  <si>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</si>
  <si>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</si>
  <si>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</si>
  <si>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</si>
  <si>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</si>
  <si>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</si>
  <si>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</si>
  <si>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</si>
  <si>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</si>
  <si>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</si>
  <si>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</si>
  <si>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本表公开内容为列省级支出的“三公”经费当年安排数和上年结转数；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</si>
  <si>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</si>
  <si>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</si>
  <si>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附件8</t>
  </si>
  <si>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</si>
  <si>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</si>
  <si>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部门：</t>
  </si>
  <si>
    <t>澧县卫生和计划生育局(一级汇总）</t>
  </si>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</sst>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00_);[Red]\(0.00\)"/>
    <numFmt numFmtId="178" formatCode="0_ "/>
  </numFmts>
  <fonts count="44">
    <font>
      <sz val="12"/>
      <name val="宋体"/>
      <charset val="134"/>
    </font>
    <font>
      <sz val="16"/>
      <name val="宋体"/>
      <charset val="134"/>
    </font>
    <font>
      <sz val="10"/>
      <name val="宋体"/>
      <charset val="134"/>
    </font>
    <font>
      <sz val="12"/>
      <name val="黑体"/>
      <charset val="134"/>
    </font>
    <font>
      <sz val="16"/>
      <name val="华文中宋"/>
      <charset val="134"/>
    </font>
    <font>
      <sz val="10"/>
      <color indexed="8"/>
      <name val="宋体"/>
      <charset val="134"/>
    </font>
    <font>
      <sz val="16"/>
      <name val="Cordia New"/>
      <charset val="134"/>
    </font>
    <font>
      <b/>
      <sz val="18"/>
      <name val="Times New Roman"/>
      <charset val="0"/>
    </font>
    <font>
      <sz val="10"/>
      <name val="Times New Roman"/>
      <charset val="0"/>
    </font>
    <font>
      <b/>
      <sz val="18"/>
      <name val="仿宋_GB2312"/>
      <charset val="134"/>
    </font>
    <font>
      <sz val="10"/>
      <name val="仿宋_GB2312"/>
      <charset val="134"/>
    </font>
    <font>
      <sz val="9"/>
      <name val="宋体"/>
      <charset val="134"/>
    </font>
    <font>
      <sz val="12"/>
      <name val="仿宋_GB2312"/>
      <charset val="134"/>
    </font>
    <font>
      <sz val="16"/>
      <name val="Cordia New"/>
      <charset val="134"/>
    </font>
    <font>
      <sz val="11"/>
      <name val="仿宋_GB2312"/>
      <charset val="134"/>
    </font>
    <font>
      <sz val="9"/>
      <name val="Times New Roman"/>
      <charset val="0"/>
    </font>
    <font>
      <sz val="16"/>
      <color indexed="8"/>
      <name val="Cordia New"/>
      <charset val="134"/>
    </font>
    <font>
      <sz val="11"/>
      <color indexed="8"/>
      <name val="宋体"/>
      <charset val="134"/>
    </font>
    <font>
      <sz val="16"/>
      <color indexed="8"/>
      <name val="华文中宋"/>
      <charset val="134"/>
    </font>
    <font>
      <sz val="11"/>
      <name val="宋体"/>
      <charset val="134"/>
    </font>
    <font>
      <sz val="16"/>
      <color indexed="8"/>
      <name val="Cordia New"/>
      <charset val="0"/>
    </font>
    <font>
      <b/>
      <sz val="11"/>
      <name val="宋体"/>
      <charset val="134"/>
    </font>
    <font>
      <sz val="18"/>
      <name val="Cordia New"/>
      <charset val="134"/>
    </font>
    <font>
      <sz val="18"/>
      <color indexed="8"/>
      <name val="Cordia New"/>
      <charset val="134"/>
    </font>
    <font>
      <u/>
      <sz val="12"/>
      <color indexed="36"/>
      <name val="宋体"/>
      <charset val="134"/>
    </font>
    <font>
      <i/>
      <sz val="11"/>
      <color indexed="23"/>
      <name val="宋体"/>
      <charset val="134"/>
    </font>
    <font>
      <b/>
      <sz val="11"/>
      <color indexed="9"/>
      <name val="宋体"/>
      <charset val="134"/>
    </font>
    <font>
      <sz val="11"/>
      <color indexed="62"/>
      <name val="宋体"/>
      <charset val="134"/>
    </font>
    <font>
      <b/>
      <sz val="15"/>
      <color indexed="56"/>
      <name val="宋体"/>
      <charset val="134"/>
    </font>
    <font>
      <sz val="11"/>
      <color indexed="20"/>
      <name val="宋体"/>
      <charset val="134"/>
    </font>
    <font>
      <b/>
      <sz val="18"/>
      <color indexed="56"/>
      <name val="宋体"/>
      <charset val="134"/>
    </font>
    <font>
      <sz val="11"/>
      <color indexed="9"/>
      <name val="宋体"/>
      <charset val="134"/>
    </font>
    <font>
      <b/>
      <sz val="11"/>
      <color indexed="56"/>
      <name val="宋体"/>
      <charset val="134"/>
    </font>
    <font>
      <u/>
      <sz val="12"/>
      <color indexed="12"/>
      <name val="宋体"/>
      <charset val="134"/>
    </font>
    <font>
      <sz val="11"/>
      <color indexed="60"/>
      <name val="宋体"/>
      <charset val="134"/>
    </font>
    <font>
      <sz val="11"/>
      <color indexed="10"/>
      <name val="宋体"/>
      <charset val="134"/>
    </font>
    <font>
      <b/>
      <sz val="13"/>
      <color indexed="56"/>
      <name val="宋体"/>
      <charset val="134"/>
    </font>
    <font>
      <b/>
      <sz val="11"/>
      <color indexed="63"/>
      <name val="宋体"/>
      <charset val="134"/>
    </font>
    <font>
      <b/>
      <sz val="11"/>
      <color indexed="52"/>
      <name val="宋体"/>
      <charset val="134"/>
    </font>
    <font>
      <b/>
      <sz val="11"/>
      <color indexed="8"/>
      <name val="宋体"/>
      <charset val="134"/>
    </font>
    <font>
      <sz val="11"/>
      <color indexed="52"/>
      <name val="宋体"/>
      <charset val="134"/>
    </font>
    <font>
      <sz val="11"/>
      <color indexed="17"/>
      <name val="宋体"/>
      <charset val="134"/>
    </font>
    <font>
      <sz val="10"/>
      <name val="Arial"/>
      <charset val="0"/>
    </font>
    <font>
      <sz val="12"/>
      <name val="Times New Roman"/>
      <charset val="0"/>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11"/>
        <bgColor indexed="64"/>
      </patternFill>
    </fill>
    <fill>
      <patternFill patternType="solid">
        <fgColor indexed="55"/>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indexed="42"/>
        <bgColor indexed="64"/>
      </patternFill>
    </fill>
    <fill>
      <patternFill patternType="solid">
        <fgColor indexed="29"/>
        <bgColor indexed="64"/>
      </patternFill>
    </fill>
    <fill>
      <patternFill patternType="solid">
        <fgColor indexed="45"/>
        <bgColor indexed="64"/>
      </patternFill>
    </fill>
    <fill>
      <patternFill patternType="solid">
        <fgColor indexed="49"/>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
      <patternFill patternType="solid">
        <fgColor indexed="51"/>
        <bgColor indexed="64"/>
      </patternFill>
    </fill>
    <fill>
      <patternFill patternType="solid">
        <fgColor indexed="30"/>
        <bgColor indexed="64"/>
      </patternFill>
    </fill>
    <fill>
      <patternFill patternType="solid">
        <fgColor indexed="22"/>
        <bgColor indexed="64"/>
      </patternFill>
    </fill>
    <fill>
      <patternFill patternType="solid">
        <fgColor indexed="36"/>
        <bgColor indexed="64"/>
      </patternFill>
    </fill>
    <fill>
      <patternFill patternType="solid">
        <fgColor indexed="52"/>
        <bgColor indexed="64"/>
      </patternFill>
    </fill>
    <fill>
      <patternFill patternType="solid">
        <fgColor indexed="10"/>
        <bgColor indexed="64"/>
      </patternFill>
    </fill>
    <fill>
      <patternFill patternType="solid">
        <fgColor indexed="62"/>
        <bgColor indexed="64"/>
      </patternFill>
    </fill>
    <fill>
      <patternFill patternType="solid">
        <fgColor indexed="31"/>
        <bgColor indexed="64"/>
      </patternFill>
    </fill>
  </fills>
  <borders count="5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right style="thin">
        <color indexed="8"/>
      </right>
      <top style="thin">
        <color indexed="8"/>
      </top>
      <bottom style="thin">
        <color indexed="8"/>
      </bottom>
      <diagonal/>
    </border>
    <border>
      <left/>
      <right style="medium">
        <color auto="1"/>
      </right>
      <top style="thin">
        <color indexed="8"/>
      </top>
      <bottom style="thin">
        <color indexed="8"/>
      </bottom>
      <diagonal/>
    </border>
    <border>
      <left/>
      <right style="thin">
        <color indexed="8"/>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bottom style="medium">
        <color auto="1"/>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s>
  <cellStyleXfs count="73">
    <xf numFmtId="0" fontId="0" fillId="0" borderId="0"/>
    <xf numFmtId="0" fontId="0" fillId="0" borderId="0">
      <alignment vertical="center"/>
    </xf>
    <xf numFmtId="42" fontId="17" fillId="0" borderId="0" applyFont="0" applyFill="0" applyBorder="0" applyAlignment="0" applyProtection="0">
      <alignment vertical="center"/>
    </xf>
    <xf numFmtId="0" fontId="17" fillId="10" borderId="0" applyNumberFormat="0" applyBorder="0" applyAlignment="0" applyProtection="0">
      <alignment vertical="center"/>
    </xf>
    <xf numFmtId="0" fontId="27" fillId="7" borderId="49"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7" fillId="5" borderId="0" applyNumberFormat="0" applyBorder="0" applyAlignment="0" applyProtection="0">
      <alignment vertical="center"/>
    </xf>
    <xf numFmtId="0" fontId="29" fillId="12" borderId="0" applyNumberFormat="0" applyBorder="0" applyAlignment="0" applyProtection="0">
      <alignment vertical="center"/>
    </xf>
    <xf numFmtId="43" fontId="17" fillId="0" borderId="0" applyFont="0" applyFill="0" applyBorder="0" applyAlignment="0" applyProtection="0">
      <alignment vertical="center"/>
    </xf>
    <xf numFmtId="0" fontId="31" fillId="5" borderId="0" applyNumberFormat="0" applyBorder="0" applyAlignment="0" applyProtection="0">
      <alignment vertical="center"/>
    </xf>
    <xf numFmtId="0" fontId="33" fillId="0" borderId="0" applyNumberFormat="0" applyFill="0" applyBorder="0" applyAlignment="0" applyProtection="0">
      <alignment vertical="top"/>
      <protection locked="0"/>
    </xf>
    <xf numFmtId="0" fontId="29" fillId="12" borderId="0" applyNumberFormat="0" applyBorder="0" applyAlignment="0" applyProtection="0">
      <alignment vertical="center"/>
    </xf>
    <xf numFmtId="9" fontId="17" fillId="0" borderId="0" applyFont="0" applyFill="0" applyBorder="0" applyAlignment="0" applyProtection="0">
      <alignment vertical="center"/>
    </xf>
    <xf numFmtId="0" fontId="24" fillId="0" borderId="0" applyNumberFormat="0" applyFill="0" applyBorder="0" applyAlignment="0" applyProtection="0">
      <alignment vertical="top"/>
      <protection locked="0"/>
    </xf>
    <xf numFmtId="0" fontId="17" fillId="3" borderId="47" applyNumberFormat="0" applyFont="0" applyAlignment="0" applyProtection="0">
      <alignment vertical="center"/>
    </xf>
    <xf numFmtId="0" fontId="0" fillId="0" borderId="0">
      <alignment vertical="center"/>
    </xf>
    <xf numFmtId="0" fontId="31" fillId="11" borderId="0" applyNumberFormat="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xf numFmtId="0" fontId="25" fillId="0" borderId="0" applyNumberFormat="0" applyFill="0" applyBorder="0" applyAlignment="0" applyProtection="0">
      <alignment vertical="center"/>
    </xf>
    <xf numFmtId="0" fontId="0" fillId="0" borderId="0"/>
    <xf numFmtId="0" fontId="28" fillId="0" borderId="50" applyNumberFormat="0" applyFill="0" applyAlignment="0" applyProtection="0">
      <alignment vertical="center"/>
    </xf>
    <xf numFmtId="0" fontId="11" fillId="0" borderId="0"/>
    <xf numFmtId="0" fontId="36" fillId="0" borderId="51" applyNumberFormat="0" applyFill="0" applyAlignment="0" applyProtection="0">
      <alignment vertical="center"/>
    </xf>
    <xf numFmtId="0" fontId="0" fillId="0" borderId="0">
      <alignment vertical="center"/>
    </xf>
    <xf numFmtId="0" fontId="31" fillId="18" borderId="0" applyNumberFormat="0" applyBorder="0" applyAlignment="0" applyProtection="0">
      <alignment vertical="center"/>
    </xf>
    <xf numFmtId="0" fontId="32" fillId="0" borderId="53" applyNumberFormat="0" applyFill="0" applyAlignment="0" applyProtection="0">
      <alignment vertical="center"/>
    </xf>
    <xf numFmtId="0" fontId="31" fillId="20" borderId="0" applyNumberFormat="0" applyBorder="0" applyAlignment="0" applyProtection="0">
      <alignment vertical="center"/>
    </xf>
    <xf numFmtId="0" fontId="37" fillId="19" borderId="52" applyNumberFormat="0" applyAlignment="0" applyProtection="0">
      <alignment vertical="center"/>
    </xf>
    <xf numFmtId="0" fontId="11" fillId="0" borderId="0"/>
    <xf numFmtId="0" fontId="38" fillId="19" borderId="49" applyNumberFormat="0" applyAlignment="0" applyProtection="0">
      <alignment vertical="center"/>
    </xf>
    <xf numFmtId="0" fontId="26" fillId="6" borderId="48" applyNumberFormat="0" applyAlignment="0" applyProtection="0">
      <alignment vertical="center"/>
    </xf>
    <xf numFmtId="0" fontId="17" fillId="7" borderId="0" applyNumberFormat="0" applyBorder="0" applyAlignment="0" applyProtection="0">
      <alignment vertical="center"/>
    </xf>
    <xf numFmtId="0" fontId="31" fillId="22" borderId="0" applyNumberFormat="0" applyBorder="0" applyAlignment="0" applyProtection="0">
      <alignment vertical="center"/>
    </xf>
    <xf numFmtId="0" fontId="40" fillId="0" borderId="55" applyNumberFormat="0" applyFill="0" applyAlignment="0" applyProtection="0">
      <alignment vertical="center"/>
    </xf>
    <xf numFmtId="0" fontId="39" fillId="0" borderId="54" applyNumberFormat="0" applyFill="0" applyAlignment="0" applyProtection="0">
      <alignment vertical="center"/>
    </xf>
    <xf numFmtId="0" fontId="41" fillId="10" borderId="0" applyNumberFormat="0" applyBorder="0" applyAlignment="0" applyProtection="0">
      <alignment vertical="center"/>
    </xf>
    <xf numFmtId="0" fontId="34" fillId="14" borderId="0" applyNumberFormat="0" applyBorder="0" applyAlignment="0" applyProtection="0">
      <alignment vertical="center"/>
    </xf>
    <xf numFmtId="0" fontId="17" fillId="9" borderId="0" applyNumberFormat="0" applyBorder="0" applyAlignment="0" applyProtection="0">
      <alignment vertical="center"/>
    </xf>
    <xf numFmtId="0" fontId="31" fillId="23" borderId="0" applyNumberFormat="0" applyBorder="0" applyAlignment="0" applyProtection="0">
      <alignment vertical="center"/>
    </xf>
    <xf numFmtId="0" fontId="17" fillId="24"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11" borderId="0" applyNumberFormat="0" applyBorder="0" applyAlignment="0" applyProtection="0">
      <alignment vertical="center"/>
    </xf>
    <xf numFmtId="0" fontId="31" fillId="16" borderId="0" applyNumberFormat="0" applyBorder="0" applyAlignment="0" applyProtection="0">
      <alignment vertical="center"/>
    </xf>
    <xf numFmtId="0" fontId="31" fillId="20"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31" fillId="13" borderId="0" applyNumberFormat="0" applyBorder="0" applyAlignment="0" applyProtection="0">
      <alignment vertical="center"/>
    </xf>
    <xf numFmtId="0" fontId="17" fillId="4" borderId="0" applyNumberFormat="0" applyBorder="0" applyAlignment="0" applyProtection="0">
      <alignment vertical="center"/>
    </xf>
    <xf numFmtId="0" fontId="31" fillId="13" borderId="0" applyNumberFormat="0" applyBorder="0" applyAlignment="0" applyProtection="0">
      <alignment vertical="center"/>
    </xf>
    <xf numFmtId="0" fontId="31" fillId="15" borderId="0" applyNumberFormat="0" applyBorder="0" applyAlignment="0" applyProtection="0">
      <alignment vertical="center"/>
    </xf>
    <xf numFmtId="0" fontId="17" fillId="17" borderId="0" applyNumberFormat="0" applyBorder="0" applyAlignment="0" applyProtection="0">
      <alignment vertical="center"/>
    </xf>
    <xf numFmtId="0" fontId="31" fillId="21" borderId="0" applyNumberFormat="0" applyBorder="0" applyAlignment="0" applyProtection="0">
      <alignment vertical="center"/>
    </xf>
    <xf numFmtId="0" fontId="29" fillId="12" borderId="0" applyNumberFormat="0" applyBorder="0" applyAlignment="0" applyProtection="0">
      <alignment vertical="center"/>
    </xf>
    <xf numFmtId="0" fontId="17" fillId="0" borderId="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2" fillId="0" borderId="0"/>
    <xf numFmtId="0" fontId="43" fillId="0" borderId="0"/>
    <xf numFmtId="0" fontId="0" fillId="0" borderId="0"/>
  </cellStyleXfs>
  <cellXfs count="262">
    <xf numFmtId="0" fontId="0" fillId="0" borderId="0" xfId="0"/>
    <xf numFmtId="0" fontId="1" fillId="2" borderId="0" xfId="65" applyFont="1" applyFill="1" applyAlignment="1">
      <alignment vertical="center" wrapText="1"/>
    </xf>
    <xf numFmtId="0" fontId="2" fillId="2" borderId="0" xfId="65" applyFont="1" applyFill="1" applyAlignment="1">
      <alignment vertical="center" wrapText="1"/>
    </xf>
    <xf numFmtId="0" fontId="0" fillId="0" borderId="0" xfId="65" applyFont="1" applyAlignment="1">
      <alignment horizontal="center" vertical="center" wrapText="1"/>
    </xf>
    <xf numFmtId="0" fontId="0" fillId="0" borderId="0" xfId="65" applyFont="1" applyAlignment="1">
      <alignment vertical="center" wrapText="1"/>
    </xf>
    <xf numFmtId="0" fontId="0" fillId="0" borderId="0" xfId="65" applyAlignment="1">
      <alignment vertical="center" wrapText="1"/>
    </xf>
    <xf numFmtId="0" fontId="3" fillId="0" borderId="0" xfId="1" applyFont="1" applyAlignment="1">
      <alignment horizontal="left" vertical="center"/>
    </xf>
    <xf numFmtId="0" fontId="4" fillId="2" borderId="0" xfId="65" applyFont="1" applyFill="1" applyAlignment="1">
      <alignment horizontal="center" vertical="center" wrapText="1"/>
    </xf>
    <xf numFmtId="0" fontId="2" fillId="2" borderId="0" xfId="65" applyFont="1" applyFill="1" applyAlignment="1">
      <alignment horizontal="center" vertical="center" wrapText="1"/>
    </xf>
    <xf numFmtId="0" fontId="5" fillId="2" borderId="0" xfId="1" applyFont="1" applyFill="1" applyAlignment="1">
      <alignment horizontal="left" vertical="center"/>
    </xf>
    <xf numFmtId="0" fontId="2" fillId="2" borderId="0" xfId="65" applyFont="1" applyFill="1" applyAlignment="1">
      <alignment horizontal="left" vertical="center" wrapText="1"/>
    </xf>
    <xf numFmtId="0" fontId="2" fillId="2" borderId="0" xfId="65" applyFont="1" applyFill="1" applyBorder="1" applyAlignment="1">
      <alignment vertical="center" wrapText="1"/>
    </xf>
    <xf numFmtId="0" fontId="0" fillId="0" borderId="1" xfId="65" applyFont="1" applyBorder="1" applyAlignment="1">
      <alignment horizontal="center" vertical="center" wrapText="1"/>
    </xf>
    <xf numFmtId="0" fontId="0" fillId="0" borderId="2" xfId="65" applyFont="1" applyBorder="1" applyAlignment="1">
      <alignment horizontal="center" vertical="center" wrapText="1"/>
    </xf>
    <xf numFmtId="0" fontId="0" fillId="0" borderId="3" xfId="65" applyFont="1" applyFill="1" applyBorder="1" applyAlignment="1">
      <alignment horizontal="center" vertical="center" wrapText="1"/>
    </xf>
    <xf numFmtId="0" fontId="0" fillId="0" borderId="4" xfId="65" applyFont="1" applyFill="1" applyBorder="1" applyAlignment="1">
      <alignment horizontal="center" vertical="center" wrapText="1"/>
    </xf>
    <xf numFmtId="0" fontId="0" fillId="0" borderId="5" xfId="65" applyFont="1" applyFill="1" applyBorder="1" applyAlignment="1">
      <alignment horizontal="center" vertical="center" wrapText="1"/>
    </xf>
    <xf numFmtId="0" fontId="0" fillId="0" borderId="6" xfId="65" applyFont="1" applyFill="1" applyBorder="1" applyAlignment="1">
      <alignment horizontal="center" vertical="center" wrapText="1"/>
    </xf>
    <xf numFmtId="0" fontId="0" fillId="0" borderId="7" xfId="65" applyFont="1" applyBorder="1" applyAlignment="1">
      <alignment horizontal="center" vertical="center" wrapText="1"/>
    </xf>
    <xf numFmtId="0" fontId="0" fillId="0" borderId="8" xfId="65" applyFont="1" applyBorder="1" applyAlignment="1">
      <alignment horizontal="center" vertical="center" wrapText="1"/>
    </xf>
    <xf numFmtId="0" fontId="0" fillId="0" borderId="9" xfId="65" applyFont="1" applyFill="1" applyBorder="1" applyAlignment="1">
      <alignment horizontal="center" vertical="center" wrapText="1"/>
    </xf>
    <xf numFmtId="0" fontId="0" fillId="0" borderId="10" xfId="65" applyFont="1" applyFill="1" applyBorder="1" applyAlignment="1">
      <alignment horizontal="center" vertical="center" wrapText="1"/>
    </xf>
    <xf numFmtId="0" fontId="0" fillId="0" borderId="11" xfId="65" applyFont="1" applyFill="1" applyBorder="1" applyAlignment="1">
      <alignment horizontal="center" vertical="center" wrapText="1"/>
    </xf>
    <xf numFmtId="0" fontId="0" fillId="0" borderId="12" xfId="65" applyFont="1" applyFill="1" applyBorder="1" applyAlignment="1">
      <alignment horizontal="center" vertical="center" wrapText="1"/>
    </xf>
    <xf numFmtId="0" fontId="0" fillId="0" borderId="13" xfId="65" applyFont="1" applyBorder="1" applyAlignment="1">
      <alignment horizontal="center" vertical="center" wrapText="1"/>
    </xf>
    <xf numFmtId="0" fontId="0" fillId="0" borderId="14" xfId="65" applyFont="1" applyBorder="1" applyAlignment="1">
      <alignment horizontal="center" vertical="center" wrapText="1"/>
    </xf>
    <xf numFmtId="0" fontId="0" fillId="0" borderId="15" xfId="65" applyFont="1" applyBorder="1" applyAlignment="1">
      <alignment horizontal="center" vertical="center" wrapText="1"/>
    </xf>
    <xf numFmtId="0" fontId="0" fillId="0" borderId="16" xfId="65" applyFont="1" applyBorder="1" applyAlignment="1">
      <alignment horizontal="center" vertical="center" wrapText="1"/>
    </xf>
    <xf numFmtId="0" fontId="0" fillId="0" borderId="17" xfId="65" applyFont="1" applyBorder="1" applyAlignment="1">
      <alignment horizontal="center" vertical="center" wrapText="1"/>
    </xf>
    <xf numFmtId="0" fontId="0" fillId="0" borderId="18" xfId="65" applyFont="1" applyBorder="1" applyAlignment="1">
      <alignment horizontal="center" vertical="center" wrapText="1"/>
    </xf>
    <xf numFmtId="0" fontId="0" fillId="0" borderId="19" xfId="65" applyFont="1" applyBorder="1" applyAlignment="1">
      <alignment horizontal="center" vertical="center" wrapText="1"/>
    </xf>
    <xf numFmtId="4" fontId="0" fillId="0" borderId="8" xfId="65" applyNumberFormat="1" applyFont="1" applyFill="1" applyBorder="1" applyAlignment="1">
      <alignment horizontal="center" vertical="center" wrapText="1"/>
    </xf>
    <xf numFmtId="43" fontId="6" fillId="0" borderId="8" xfId="9" applyFont="1" applyFill="1" applyBorder="1" applyAlignment="1" applyProtection="1">
      <alignment horizontal="center" vertical="center" wrapText="1"/>
    </xf>
    <xf numFmtId="43" fontId="6" fillId="0" borderId="16" xfId="9" applyFont="1" applyFill="1" applyBorder="1" applyAlignment="1" applyProtection="1">
      <alignment horizontal="center" vertical="center" wrapText="1"/>
    </xf>
    <xf numFmtId="0" fontId="6" fillId="0" borderId="7" xfId="65" applyFont="1" applyBorder="1" applyAlignment="1">
      <alignment horizontal="left" vertical="center" wrapText="1"/>
    </xf>
    <xf numFmtId="0" fontId="6" fillId="0" borderId="8" xfId="65" applyFont="1" applyBorder="1" applyAlignment="1">
      <alignment horizontal="left" vertical="center" wrapText="1"/>
    </xf>
    <xf numFmtId="0" fontId="2" fillId="0" borderId="8" xfId="65" applyFont="1" applyBorder="1" applyAlignment="1">
      <alignment vertical="center" wrapText="1"/>
    </xf>
    <xf numFmtId="0" fontId="0" fillId="0" borderId="8" xfId="65" applyFont="1" applyFill="1" applyBorder="1" applyAlignment="1">
      <alignment vertical="center" wrapText="1"/>
    </xf>
    <xf numFmtId="0" fontId="0" fillId="0" borderId="8" xfId="65" applyFont="1" applyBorder="1" applyAlignment="1">
      <alignment vertical="center" shrinkToFit="1"/>
    </xf>
    <xf numFmtId="0" fontId="0" fillId="0" borderId="8" xfId="65" applyFont="1" applyBorder="1" applyAlignment="1">
      <alignment vertical="center" wrapText="1"/>
    </xf>
    <xf numFmtId="43" fontId="0" fillId="0" borderId="8" xfId="9" applyFont="1" applyFill="1" applyBorder="1" applyAlignment="1" applyProtection="1">
      <alignment horizontal="center" vertical="center" wrapText="1"/>
    </xf>
    <xf numFmtId="43" fontId="0" fillId="0" borderId="16" xfId="9" applyFont="1" applyFill="1" applyBorder="1" applyAlignment="1" applyProtection="1">
      <alignment horizontal="center" vertical="center" wrapText="1"/>
    </xf>
    <xf numFmtId="0" fontId="0" fillId="0" borderId="16" xfId="65" applyFont="1" applyFill="1" applyBorder="1" applyAlignment="1">
      <alignment vertical="center" wrapText="1"/>
    </xf>
    <xf numFmtId="0" fontId="0" fillId="0" borderId="20" xfId="65" applyFont="1" applyBorder="1" applyAlignment="1">
      <alignment horizontal="center" vertical="center" wrapText="1"/>
    </xf>
    <xf numFmtId="0" fontId="0" fillId="0" borderId="21" xfId="65" applyFont="1" applyBorder="1" applyAlignment="1">
      <alignment horizontal="center" vertical="center" wrapText="1"/>
    </xf>
    <xf numFmtId="0" fontId="0" fillId="0" borderId="21" xfId="65" applyFont="1" applyBorder="1" applyAlignment="1">
      <alignment vertical="center" wrapText="1"/>
    </xf>
    <xf numFmtId="0" fontId="0" fillId="0" borderId="21" xfId="65" applyFont="1" applyFill="1" applyBorder="1" applyAlignment="1">
      <alignment vertical="center" wrapText="1"/>
    </xf>
    <xf numFmtId="0" fontId="0" fillId="0" borderId="22" xfId="65" applyFont="1" applyFill="1" applyBorder="1" applyAlignment="1">
      <alignment vertical="center" wrapText="1"/>
    </xf>
    <xf numFmtId="0" fontId="0" fillId="0" borderId="23" xfId="65" applyFont="1" applyBorder="1" applyAlignment="1">
      <alignment horizontal="left" vertical="center" wrapText="1"/>
    </xf>
    <xf numFmtId="0" fontId="0" fillId="0" borderId="0" xfId="65" applyFont="1" applyAlignment="1">
      <alignment horizontal="left" vertical="center"/>
    </xf>
    <xf numFmtId="0" fontId="5" fillId="2" borderId="0" xfId="1" applyFont="1" applyFill="1" applyAlignment="1">
      <alignment horizontal="right" vertical="center"/>
    </xf>
    <xf numFmtId="0" fontId="0" fillId="0" borderId="24" xfId="65" applyFont="1" applyFill="1" applyBorder="1" applyAlignment="1">
      <alignment horizontal="center" vertical="center" wrapText="1"/>
    </xf>
    <xf numFmtId="0" fontId="0" fillId="0" borderId="25" xfId="65" applyFont="1" applyFill="1" applyBorder="1" applyAlignment="1">
      <alignment horizontal="center" vertical="center" wrapText="1"/>
    </xf>
    <xf numFmtId="0" fontId="0" fillId="0" borderId="26" xfId="65" applyFont="1" applyFill="1" applyBorder="1" applyAlignment="1">
      <alignment horizontal="center" vertical="center" wrapText="1"/>
    </xf>
    <xf numFmtId="0" fontId="0" fillId="0" borderId="27" xfId="65" applyFont="1" applyBorder="1" applyAlignment="1">
      <alignment horizontal="center" vertical="center" wrapText="1"/>
    </xf>
    <xf numFmtId="4" fontId="0" fillId="0" borderId="27" xfId="65" applyNumberFormat="1" applyFont="1" applyFill="1" applyBorder="1" applyAlignment="1">
      <alignment horizontal="center" vertical="center" wrapText="1"/>
    </xf>
    <xf numFmtId="0" fontId="0" fillId="0" borderId="27" xfId="65" applyFont="1" applyFill="1" applyBorder="1" applyAlignment="1">
      <alignment vertical="center" wrapText="1"/>
    </xf>
    <xf numFmtId="0" fontId="0" fillId="0" borderId="28" xfId="65" applyFont="1" applyFill="1" applyBorder="1" applyAlignment="1">
      <alignment vertical="center" wrapText="1"/>
    </xf>
    <xf numFmtId="43" fontId="0" fillId="0" borderId="0" xfId="9" applyFont="1" applyFill="1" applyBorder="1" applyAlignment="1" applyProtection="1">
      <alignment horizontal="center" vertical="center" wrapText="1"/>
    </xf>
    <xf numFmtId="0" fontId="1" fillId="0" borderId="0" xfId="32" applyNumberFormat="1" applyFont="1" applyFill="1" applyAlignment="1" applyProtection="1">
      <alignment horizontal="center" vertical="center"/>
    </xf>
    <xf numFmtId="43" fontId="1" fillId="0" borderId="0" xfId="9" applyFont="1" applyFill="1" applyBorder="1" applyAlignment="1" applyProtection="1">
      <alignment horizontal="center" vertical="center"/>
    </xf>
    <xf numFmtId="0" fontId="7" fillId="0" borderId="0" xfId="32" applyNumberFormat="1" applyFont="1" applyFill="1" applyAlignment="1" applyProtection="1">
      <alignment vertical="center"/>
    </xf>
    <xf numFmtId="0" fontId="8" fillId="0" borderId="0" xfId="32" applyFont="1" applyAlignment="1">
      <alignment horizontal="center" vertical="center" wrapText="1"/>
    </xf>
    <xf numFmtId="0" fontId="9" fillId="0" borderId="0" xfId="32" applyNumberFormat="1" applyFont="1" applyFill="1" applyAlignment="1" applyProtection="1">
      <alignment horizontal="center" vertical="center"/>
    </xf>
    <xf numFmtId="43" fontId="10" fillId="0" borderId="0" xfId="9" applyFont="1" applyFill="1" applyBorder="1" applyAlignment="1" applyProtection="1">
      <alignment horizontal="center" vertical="center" wrapText="1"/>
    </xf>
    <xf numFmtId="0" fontId="7" fillId="0" borderId="0" xfId="32" applyNumberFormat="1" applyFont="1" applyFill="1" applyAlignment="1" applyProtection="1">
      <alignment horizontal="center" vertical="center"/>
    </xf>
    <xf numFmtId="0" fontId="10" fillId="0" borderId="0" xfId="32" applyFont="1" applyAlignment="1">
      <alignment horizontal="left" vertical="center" wrapText="1"/>
    </xf>
    <xf numFmtId="0" fontId="2" fillId="0" borderId="0" xfId="32" applyNumberFormat="1" applyFont="1" applyFill="1" applyAlignment="1" applyProtection="1">
      <alignment horizontal="right" wrapText="1"/>
    </xf>
    <xf numFmtId="0" fontId="8" fillId="0" borderId="0" xfId="32" applyNumberFormat="1" applyFont="1" applyFill="1" applyAlignment="1" applyProtection="1">
      <alignment horizontal="right" wrapText="1"/>
    </xf>
    <xf numFmtId="0" fontId="0" fillId="2" borderId="1" xfId="25" applyFont="1" applyFill="1" applyBorder="1" applyAlignment="1">
      <alignment horizontal="center" vertical="center" wrapText="1"/>
    </xf>
    <xf numFmtId="43" fontId="0" fillId="2" borderId="29" xfId="9" applyFont="1" applyFill="1" applyBorder="1" applyAlignment="1" applyProtection="1">
      <alignment horizontal="center" vertical="center" wrapText="1"/>
    </xf>
    <xf numFmtId="0" fontId="11" fillId="0" borderId="0" xfId="25"/>
    <xf numFmtId="0" fontId="12" fillId="2" borderId="7" xfId="25" applyFont="1" applyFill="1" applyBorder="1" applyAlignment="1">
      <alignment vertical="center" wrapText="1"/>
    </xf>
    <xf numFmtId="43" fontId="13" fillId="2" borderId="27" xfId="9" applyFont="1" applyFill="1" applyBorder="1" applyAlignment="1" applyProtection="1">
      <alignment horizontal="center" vertical="center" wrapText="1"/>
    </xf>
    <xf numFmtId="0" fontId="14" fillId="2" borderId="7" xfId="25" applyFont="1" applyFill="1" applyBorder="1" applyAlignment="1">
      <alignment vertical="center" wrapText="1"/>
    </xf>
    <xf numFmtId="0" fontId="10" fillId="0" borderId="0" xfId="32" applyFont="1" applyBorder="1" applyAlignment="1"/>
    <xf numFmtId="43" fontId="10" fillId="0" borderId="0" xfId="9" applyFont="1" applyFill="1" applyBorder="1" applyAlignment="1" applyProtection="1">
      <alignment horizontal="center"/>
    </xf>
    <xf numFmtId="0" fontId="15" fillId="0" borderId="0" xfId="32" applyFont="1" applyBorder="1"/>
    <xf numFmtId="0" fontId="10" fillId="0" borderId="0" xfId="32" applyFont="1" applyBorder="1" applyAlignment="1">
      <alignment horizontal="left"/>
    </xf>
    <xf numFmtId="0" fontId="10" fillId="0" borderId="0" xfId="32" applyFont="1" applyBorder="1" applyAlignment="1">
      <alignment horizontal="left" wrapText="1"/>
    </xf>
    <xf numFmtId="43" fontId="10" fillId="0" borderId="0" xfId="9" applyFont="1" applyFill="1" applyBorder="1" applyAlignment="1" applyProtection="1">
      <alignment horizontal="center" wrapText="1"/>
    </xf>
    <xf numFmtId="0" fontId="5" fillId="2" borderId="30" xfId="1" applyFont="1" applyFill="1" applyBorder="1" applyAlignment="1">
      <alignment horizontal="left" vertical="center"/>
    </xf>
    <xf numFmtId="0" fontId="2" fillId="2" borderId="30" xfId="65" applyFont="1" applyFill="1" applyBorder="1" applyAlignment="1">
      <alignment vertical="center" wrapText="1"/>
    </xf>
    <xf numFmtId="43" fontId="16" fillId="0" borderId="31" xfId="9" applyFont="1" applyBorder="1" applyAlignment="1">
      <alignment horizontal="right" vertical="center" shrinkToFit="1"/>
    </xf>
    <xf numFmtId="43" fontId="16" fillId="0" borderId="32" xfId="9" applyFont="1" applyBorder="1" applyAlignment="1">
      <alignment horizontal="right" vertical="center" shrinkToFit="1"/>
    </xf>
    <xf numFmtId="0" fontId="17" fillId="0" borderId="31"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20" xfId="0" applyFont="1" applyBorder="1" applyAlignment="1">
      <alignment horizontal="left" vertical="center" shrinkToFit="1"/>
    </xf>
    <xf numFmtId="0" fontId="16" fillId="0" borderId="21" xfId="0" applyFont="1" applyBorder="1" applyAlignment="1">
      <alignment horizontal="left" vertical="center" shrinkToFit="1"/>
    </xf>
    <xf numFmtId="0" fontId="17" fillId="0" borderId="33" xfId="0" applyFont="1" applyBorder="1" applyAlignment="1">
      <alignment horizontal="left" vertical="center" shrinkToFit="1"/>
    </xf>
    <xf numFmtId="43" fontId="16" fillId="0" borderId="33" xfId="9" applyFont="1" applyBorder="1" applyAlignment="1">
      <alignment horizontal="right" vertical="center" shrinkToFit="1"/>
    </xf>
    <xf numFmtId="43" fontId="16" fillId="0" borderId="34" xfId="9" applyFont="1" applyBorder="1" applyAlignment="1">
      <alignment horizontal="right" vertical="center" shrinkToFit="1"/>
    </xf>
    <xf numFmtId="0" fontId="0" fillId="0" borderId="0" xfId="65" applyFont="1" applyBorder="1" applyAlignment="1">
      <alignment horizontal="left" vertical="center" wrapText="1"/>
    </xf>
    <xf numFmtId="0" fontId="0" fillId="0" borderId="0" xfId="65" applyFont="1" applyBorder="1" applyAlignment="1">
      <alignment horizontal="left" vertical="center"/>
    </xf>
    <xf numFmtId="43" fontId="0" fillId="0" borderId="0" xfId="9" applyFont="1" applyFill="1" applyBorder="1" applyAlignment="1" applyProtection="1">
      <alignment vertical="center" wrapText="1"/>
    </xf>
    <xf numFmtId="43" fontId="4" fillId="2" borderId="0" xfId="9" applyFont="1" applyFill="1" applyBorder="1" applyAlignment="1" applyProtection="1">
      <alignment horizontal="center" vertical="center" wrapText="1"/>
    </xf>
    <xf numFmtId="43" fontId="2" fillId="2" borderId="0" xfId="9" applyFont="1" applyFill="1" applyBorder="1" applyAlignment="1" applyProtection="1">
      <alignment vertical="center" wrapText="1"/>
    </xf>
    <xf numFmtId="43" fontId="5" fillId="2" borderId="0" xfId="9" applyFont="1" applyFill="1" applyBorder="1" applyAlignment="1" applyProtection="1">
      <alignment horizontal="right" vertical="center"/>
    </xf>
    <xf numFmtId="43" fontId="2" fillId="2" borderId="30" xfId="9" applyFont="1" applyFill="1" applyBorder="1" applyAlignment="1" applyProtection="1">
      <alignment vertical="center" wrapText="1"/>
    </xf>
    <xf numFmtId="43" fontId="0" fillId="0" borderId="3" xfId="9" applyFont="1" applyFill="1" applyBorder="1" applyAlignment="1" applyProtection="1">
      <alignment horizontal="center" vertical="center" wrapText="1"/>
    </xf>
    <xf numFmtId="43" fontId="0" fillId="0" borderId="4" xfId="9" applyFont="1" applyFill="1" applyBorder="1" applyAlignment="1" applyProtection="1">
      <alignment horizontal="center" vertical="center" wrapText="1"/>
    </xf>
    <xf numFmtId="43" fontId="0" fillId="0" borderId="24" xfId="9" applyFont="1" applyFill="1" applyBorder="1" applyAlignment="1" applyProtection="1">
      <alignment horizontal="center" vertical="center" wrapText="1"/>
    </xf>
    <xf numFmtId="43" fontId="0" fillId="0" borderId="9" xfId="9" applyFont="1" applyFill="1" applyBorder="1" applyAlignment="1" applyProtection="1">
      <alignment horizontal="center" vertical="center" wrapText="1"/>
    </xf>
    <xf numFmtId="43" fontId="0" fillId="0" borderId="10" xfId="9" applyFont="1" applyFill="1" applyBorder="1" applyAlignment="1" applyProtection="1">
      <alignment horizontal="center" vertical="center" wrapText="1"/>
    </xf>
    <xf numFmtId="43" fontId="0" fillId="0" borderId="25" xfId="9" applyFont="1" applyFill="1" applyBorder="1" applyAlignment="1" applyProtection="1">
      <alignment horizontal="center" vertical="center" wrapText="1"/>
    </xf>
    <xf numFmtId="43" fontId="0" fillId="0" borderId="11" xfId="9" applyFont="1" applyFill="1" applyBorder="1" applyAlignment="1" applyProtection="1">
      <alignment horizontal="center" vertical="center" wrapText="1"/>
    </xf>
    <xf numFmtId="43" fontId="0" fillId="0" borderId="12" xfId="9" applyFont="1" applyFill="1" applyBorder="1" applyAlignment="1" applyProtection="1">
      <alignment horizontal="center" vertical="center" wrapText="1"/>
    </xf>
    <xf numFmtId="43" fontId="0" fillId="0" borderId="26" xfId="9" applyFont="1" applyFill="1" applyBorder="1" applyAlignment="1" applyProtection="1">
      <alignment horizontal="center" vertical="center" wrapText="1"/>
    </xf>
    <xf numFmtId="0" fontId="6" fillId="0" borderId="20" xfId="65" applyFont="1" applyBorder="1" applyAlignment="1">
      <alignment horizontal="left" vertical="center" wrapText="1"/>
    </xf>
    <xf numFmtId="0" fontId="6" fillId="0" borderId="21" xfId="65" applyFont="1" applyBorder="1" applyAlignment="1">
      <alignment horizontal="left" vertical="center" wrapText="1"/>
    </xf>
    <xf numFmtId="43" fontId="0" fillId="0" borderId="0" xfId="9" applyFont="1" applyFill="1" applyBorder="1" applyAlignment="1" applyProtection="1">
      <alignment horizontal="left"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18" fillId="0" borderId="0" xfId="1" applyFont="1" applyFill="1" applyAlignment="1">
      <alignment horizontal="center" vertical="center"/>
    </xf>
    <xf numFmtId="0" fontId="0" fillId="2" borderId="0" xfId="1" applyFill="1" applyAlignment="1">
      <alignment horizontal="right" vertical="center"/>
    </xf>
    <xf numFmtId="176" fontId="0" fillId="2" borderId="1" xfId="1" applyNumberFormat="1" applyFont="1" applyFill="1" applyBorder="1" applyAlignment="1">
      <alignment horizontal="center" vertical="center"/>
    </xf>
    <xf numFmtId="176" fontId="0" fillId="2" borderId="2" xfId="1" applyNumberFormat="1" applyFon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9"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49" fontId="0" fillId="2" borderId="8" xfId="1" applyNumberFormat="1" applyFont="1" applyFill="1" applyBorder="1" applyAlignment="1">
      <alignment horizontal="center" vertical="center" wrapText="1"/>
    </xf>
    <xf numFmtId="49" fontId="0" fillId="2" borderId="27" xfId="1" applyNumberFormat="1" applyFont="1" applyFill="1" applyBorder="1" applyAlignment="1">
      <alignment horizontal="center" vertical="center" wrapText="1"/>
    </xf>
    <xf numFmtId="49" fontId="0" fillId="2" borderId="8" xfId="1" applyNumberFormat="1" applyFont="1" applyFill="1" applyBorder="1" applyAlignment="1">
      <alignment horizontal="center" vertical="center"/>
    </xf>
    <xf numFmtId="49" fontId="0" fillId="2" borderId="27" xfId="1" applyNumberFormat="1" applyFont="1" applyFill="1" applyBorder="1" applyAlignment="1">
      <alignment horizontal="center" vertical="center"/>
    </xf>
    <xf numFmtId="176" fontId="19" fillId="0" borderId="7" xfId="27" applyNumberFormat="1" applyFont="1" applyFill="1" applyBorder="1" applyAlignment="1">
      <alignment horizontal="left" vertical="center"/>
    </xf>
    <xf numFmtId="176" fontId="19" fillId="2" borderId="8" xfId="27" applyNumberFormat="1" applyFont="1" applyFill="1" applyBorder="1" applyAlignment="1">
      <alignment horizontal="center" vertical="center"/>
    </xf>
    <xf numFmtId="0" fontId="17" fillId="0" borderId="31" xfId="0" applyFont="1" applyFill="1" applyBorder="1" applyAlignment="1">
      <alignment horizontal="left" vertical="center" shrinkToFit="1"/>
    </xf>
    <xf numFmtId="0" fontId="19" fillId="2" borderId="8" xfId="27" applyNumberFormat="1" applyFont="1" applyFill="1" applyBorder="1" applyAlignment="1">
      <alignment horizontal="center" vertical="center"/>
    </xf>
    <xf numFmtId="43" fontId="20" fillId="0" borderId="31" xfId="9" applyFont="1" applyFill="1" applyBorder="1" applyAlignment="1">
      <alignment horizontal="right" vertical="center" shrinkToFit="1"/>
    </xf>
    <xf numFmtId="43" fontId="20" fillId="0" borderId="32" xfId="9" applyFont="1" applyFill="1" applyBorder="1" applyAlignment="1">
      <alignment horizontal="right" vertical="center" shrinkToFit="1"/>
    </xf>
    <xf numFmtId="176" fontId="19" fillId="2" borderId="7" xfId="27" applyNumberFormat="1" applyFont="1" applyFill="1" applyBorder="1" applyAlignment="1">
      <alignment horizontal="left" vertical="center"/>
    </xf>
    <xf numFmtId="0" fontId="2" fillId="2" borderId="8" xfId="27" applyNumberFormat="1" applyFont="1" applyFill="1" applyBorder="1" applyAlignment="1">
      <alignment horizontal="center" vertical="center"/>
    </xf>
    <xf numFmtId="176" fontId="6" fillId="0" borderId="8" xfId="27" applyNumberFormat="1" applyFont="1" applyFill="1" applyBorder="1" applyAlignment="1">
      <alignment horizontal="right" vertical="center"/>
    </xf>
    <xf numFmtId="176" fontId="21" fillId="0" borderId="7" xfId="1" applyNumberFormat="1" applyFont="1" applyFill="1" applyBorder="1" applyAlignment="1">
      <alignment horizontal="center" vertical="center"/>
    </xf>
    <xf numFmtId="4" fontId="16" fillId="0" borderId="31" xfId="0" applyNumberFormat="1" applyFont="1" applyBorder="1" applyAlignment="1">
      <alignment horizontal="right" vertical="center" shrinkToFit="1"/>
    </xf>
    <xf numFmtId="176" fontId="21" fillId="0" borderId="16" xfId="1" applyNumberFormat="1" applyFont="1" applyFill="1" applyBorder="1" applyAlignment="1">
      <alignment horizontal="center" vertical="center"/>
    </xf>
    <xf numFmtId="176" fontId="19" fillId="0" borderId="7" xfId="1" applyNumberFormat="1" applyFont="1" applyFill="1" applyBorder="1" applyAlignment="1">
      <alignment horizontal="center" vertical="center"/>
    </xf>
    <xf numFmtId="176" fontId="19" fillId="0" borderId="16" xfId="1" applyNumberFormat="1" applyFont="1" applyFill="1" applyBorder="1" applyAlignment="1">
      <alignment horizontal="center" vertical="center"/>
    </xf>
    <xf numFmtId="4" fontId="16" fillId="0" borderId="32" xfId="0" applyNumberFormat="1" applyFont="1" applyBorder="1" applyAlignment="1">
      <alignment horizontal="right" vertical="center" shrinkToFit="1"/>
    </xf>
    <xf numFmtId="176" fontId="19" fillId="0" borderId="16" xfId="1" applyNumberFormat="1" applyFont="1" applyFill="1" applyBorder="1" applyAlignment="1">
      <alignment horizontal="left" vertical="center"/>
    </xf>
    <xf numFmtId="0" fontId="6" fillId="2" borderId="14" xfId="1" applyNumberFormat="1" applyFont="1" applyFill="1" applyBorder="1" applyAlignment="1">
      <alignment horizontal="center" vertical="center"/>
    </xf>
    <xf numFmtId="0" fontId="6" fillId="2" borderId="8" xfId="1" applyNumberFormat="1" applyFont="1" applyFill="1" applyBorder="1" applyAlignment="1">
      <alignment horizontal="center" vertical="center"/>
    </xf>
    <xf numFmtId="176" fontId="6" fillId="0" borderId="35" xfId="1" applyNumberFormat="1" applyFont="1" applyFill="1" applyBorder="1" applyAlignment="1">
      <alignment vertical="center"/>
    </xf>
    <xf numFmtId="176" fontId="19" fillId="0" borderId="36" xfId="1" applyNumberFormat="1" applyFont="1" applyFill="1" applyBorder="1" applyAlignment="1">
      <alignment horizontal="center" vertical="center"/>
    </xf>
    <xf numFmtId="176" fontId="19" fillId="0" borderId="37" xfId="1" applyNumberFormat="1" applyFont="1" applyFill="1" applyBorder="1" applyAlignment="1">
      <alignment horizontal="left" vertical="center"/>
    </xf>
    <xf numFmtId="0" fontId="6" fillId="2" borderId="38" xfId="1" applyNumberFormat="1" applyFont="1" applyFill="1" applyBorder="1" applyAlignment="1">
      <alignment horizontal="center" vertical="center"/>
    </xf>
    <xf numFmtId="176" fontId="6" fillId="0" borderId="39" xfId="1" applyNumberFormat="1" applyFont="1" applyFill="1" applyBorder="1" applyAlignment="1">
      <alignment vertical="center"/>
    </xf>
    <xf numFmtId="176" fontId="6" fillId="0" borderId="40" xfId="1" applyNumberFormat="1" applyFont="1" applyFill="1" applyBorder="1" applyAlignment="1">
      <alignment horizontal="right" vertical="center"/>
    </xf>
    <xf numFmtId="176" fontId="21" fillId="2" borderId="41" xfId="1" applyNumberFormat="1" applyFont="1" applyFill="1" applyBorder="1" applyAlignment="1">
      <alignment horizontal="center" vertical="center"/>
    </xf>
    <xf numFmtId="176" fontId="19" fillId="2" borderId="21" xfId="27" applyNumberFormat="1" applyFont="1" applyFill="1" applyBorder="1" applyAlignment="1">
      <alignment horizontal="center" vertical="center"/>
    </xf>
    <xf numFmtId="4" fontId="16" fillId="0" borderId="33" xfId="0" applyNumberFormat="1" applyFont="1" applyBorder="1" applyAlignment="1">
      <alignment horizontal="right" vertical="center" shrinkToFit="1"/>
    </xf>
    <xf numFmtId="176" fontId="21" fillId="2" borderId="22" xfId="1" applyNumberFormat="1" applyFont="1" applyFill="1" applyBorder="1" applyAlignment="1">
      <alignment horizontal="center" vertical="center"/>
    </xf>
    <xf numFmtId="0" fontId="2" fillId="2" borderId="21" xfId="27" applyNumberFormat="1" applyFont="1" applyFill="1" applyBorder="1" applyAlignment="1">
      <alignment horizontal="center" vertical="center"/>
    </xf>
    <xf numFmtId="0" fontId="2" fillId="0" borderId="23" xfId="1" applyFont="1" applyBorder="1" applyAlignment="1">
      <alignment horizontal="left" vertical="center" wrapText="1"/>
    </xf>
    <xf numFmtId="0" fontId="2" fillId="0" borderId="23"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18" fillId="0" borderId="0" xfId="0" applyFont="1" applyFill="1" applyAlignment="1">
      <alignment horizontal="center" vertical="center"/>
    </xf>
    <xf numFmtId="0" fontId="0" fillId="2" borderId="0" xfId="0" applyFill="1" applyAlignment="1">
      <alignment horizontal="right" vertical="center"/>
    </xf>
    <xf numFmtId="0" fontId="5" fillId="2" borderId="0" xfId="0" applyFont="1" applyFill="1" applyAlignment="1">
      <alignment horizontal="center" vertical="center"/>
    </xf>
    <xf numFmtId="176" fontId="0" fillId="2" borderId="42" xfId="0" applyNumberFormat="1" applyFill="1" applyBorder="1" applyAlignment="1">
      <alignment horizontal="center" vertical="center" wrapText="1"/>
    </xf>
    <xf numFmtId="176" fontId="0" fillId="2" borderId="6" xfId="0" applyNumberFormat="1" applyFill="1" applyBorder="1" applyAlignment="1">
      <alignment horizontal="center" vertical="center" wrapText="1"/>
    </xf>
    <xf numFmtId="176" fontId="0" fillId="2" borderId="4" xfId="0" applyNumberFormat="1" applyFill="1" applyBorder="1" applyAlignment="1">
      <alignment horizontal="center" vertical="center" wrapText="1"/>
    </xf>
    <xf numFmtId="176" fontId="0" fillId="2" borderId="4" xfId="0" applyNumberFormat="1" applyFont="1" applyFill="1" applyBorder="1" applyAlignment="1">
      <alignment horizontal="center" vertical="center" wrapText="1"/>
    </xf>
    <xf numFmtId="176" fontId="0" fillId="2" borderId="36" xfId="0" applyNumberFormat="1" applyFont="1" applyFill="1" applyBorder="1" applyAlignment="1">
      <alignment horizontal="center" vertical="center" wrapText="1"/>
    </xf>
    <xf numFmtId="176" fontId="0" fillId="2" borderId="38" xfId="0" applyNumberFormat="1" applyFill="1" applyBorder="1" applyAlignment="1">
      <alignment horizontal="center" vertical="center" wrapText="1"/>
    </xf>
    <xf numFmtId="176" fontId="0" fillId="2" borderId="40" xfId="0" applyNumberFormat="1" applyFill="1" applyBorder="1" applyAlignment="1">
      <alignment horizontal="center" vertical="center" wrapText="1"/>
    </xf>
    <xf numFmtId="176" fontId="0" fillId="2" borderId="10" xfId="0" applyNumberFormat="1" applyFill="1" applyBorder="1" applyAlignment="1">
      <alignment horizontal="center" vertical="center" wrapText="1"/>
    </xf>
    <xf numFmtId="176" fontId="0" fillId="2" borderId="10" xfId="0" applyNumberFormat="1" applyFont="1" applyFill="1" applyBorder="1" applyAlignment="1">
      <alignment horizontal="center" vertical="center" wrapText="1"/>
    </xf>
    <xf numFmtId="176" fontId="0" fillId="2" borderId="17" xfId="0" applyNumberFormat="1" applyFill="1" applyBorder="1" applyAlignment="1">
      <alignment horizontal="center" vertical="center" wrapText="1"/>
    </xf>
    <xf numFmtId="176" fontId="0" fillId="2" borderId="18" xfId="0" applyNumberFormat="1" applyFill="1" applyBorder="1" applyAlignment="1">
      <alignment horizontal="center" vertical="center" wrapText="1"/>
    </xf>
    <xf numFmtId="176" fontId="0" fillId="2" borderId="12" xfId="0" applyNumberFormat="1" applyFill="1" applyBorder="1" applyAlignment="1">
      <alignment horizontal="center" vertical="center" wrapText="1"/>
    </xf>
    <xf numFmtId="176" fontId="0" fillId="2" borderId="12" xfId="0" applyNumberFormat="1" applyFont="1" applyFill="1" applyBorder="1" applyAlignment="1">
      <alignment horizontal="center" vertical="center" wrapText="1"/>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49" fontId="0" fillId="2" borderId="8" xfId="0" applyNumberFormat="1" applyFont="1" applyFill="1" applyBorder="1" applyAlignment="1">
      <alignment horizontal="center" vertical="center"/>
    </xf>
    <xf numFmtId="176" fontId="0" fillId="2" borderId="7" xfId="0" applyNumberFormat="1" applyFill="1" applyBorder="1" applyAlignment="1">
      <alignment horizontal="center" vertical="center"/>
    </xf>
    <xf numFmtId="176" fontId="0" fillId="2" borderId="8" xfId="0" applyNumberFormat="1" applyFill="1" applyBorder="1" applyAlignment="1">
      <alignment horizontal="center" vertical="center"/>
    </xf>
    <xf numFmtId="43" fontId="16" fillId="0" borderId="8" xfId="9" applyFont="1" applyBorder="1" applyAlignment="1">
      <alignment horizontal="right" vertical="center" shrinkToFit="1"/>
    </xf>
    <xf numFmtId="4" fontId="17" fillId="0" borderId="8" xfId="0" applyNumberFormat="1" applyFont="1" applyBorder="1" applyAlignment="1">
      <alignment horizontal="right" vertical="center" shrinkToFit="1"/>
    </xf>
    <xf numFmtId="49" fontId="6" fillId="2" borderId="7" xfId="0" applyNumberFormat="1" applyFont="1" applyFill="1" applyBorder="1" applyAlignment="1">
      <alignment horizontal="left" vertical="center"/>
    </xf>
    <xf numFmtId="49" fontId="6" fillId="2" borderId="8" xfId="0" applyNumberFormat="1" applyFont="1" applyFill="1" applyBorder="1" applyAlignment="1">
      <alignment horizontal="left" vertical="center"/>
    </xf>
    <xf numFmtId="176" fontId="0" fillId="2" borderId="24" xfId="0" applyNumberFormat="1" applyFont="1" applyFill="1" applyBorder="1" applyAlignment="1">
      <alignment horizontal="center" vertical="center" wrapText="1"/>
    </xf>
    <xf numFmtId="0" fontId="0" fillId="0" borderId="0" xfId="0" applyBorder="1" applyAlignment="1">
      <alignment horizontal="right" vertical="center" wrapText="1"/>
    </xf>
    <xf numFmtId="176" fontId="0" fillId="2" borderId="25" xfId="0" applyNumberFormat="1" applyFont="1" applyFill="1" applyBorder="1" applyAlignment="1">
      <alignment horizontal="center" vertical="center" wrapText="1"/>
    </xf>
    <xf numFmtId="176" fontId="0" fillId="2" borderId="26" xfId="0" applyNumberFormat="1" applyFont="1" applyFill="1" applyBorder="1" applyAlignment="1">
      <alignment horizontal="center" vertical="center" wrapText="1"/>
    </xf>
    <xf numFmtId="49" fontId="0" fillId="2" borderId="27" xfId="0" applyNumberFormat="1" applyFont="1" applyFill="1" applyBorder="1" applyAlignment="1">
      <alignment horizontal="center" vertical="center"/>
    </xf>
    <xf numFmtId="49" fontId="0" fillId="0" borderId="0" xfId="0" applyNumberFormat="1" applyBorder="1" applyAlignment="1">
      <alignment horizontal="right" vertical="center"/>
    </xf>
    <xf numFmtId="4" fontId="17" fillId="0" borderId="27" xfId="0" applyNumberFormat="1" applyFont="1" applyBorder="1" applyAlignment="1">
      <alignment horizontal="right" vertical="center" shrinkToFit="1"/>
    </xf>
    <xf numFmtId="0" fontId="0" fillId="0" borderId="0" xfId="0" applyBorder="1" applyAlignment="1">
      <alignment horizontal="right" vertical="center"/>
    </xf>
    <xf numFmtId="49" fontId="0" fillId="2" borderId="20" xfId="0" applyNumberFormat="1" applyFill="1" applyBorder="1" applyAlignment="1">
      <alignment horizontal="left" vertical="center"/>
    </xf>
    <xf numFmtId="49" fontId="0" fillId="2" borderId="21" xfId="0" applyNumberFormat="1" applyFill="1" applyBorder="1" applyAlignment="1">
      <alignment horizontal="left" vertical="center"/>
    </xf>
    <xf numFmtId="0" fontId="17" fillId="0" borderId="21" xfId="0" applyFont="1" applyBorder="1" applyAlignment="1">
      <alignment horizontal="left" vertical="center" shrinkToFit="1"/>
    </xf>
    <xf numFmtId="4" fontId="17" fillId="0" borderId="21" xfId="0" applyNumberFormat="1" applyFont="1" applyBorder="1" applyAlignment="1">
      <alignment horizontal="right" vertical="center" shrinkToFit="1"/>
    </xf>
    <xf numFmtId="0" fontId="0" fillId="0" borderId="0" xfId="0" applyBorder="1" applyAlignment="1">
      <alignment horizontal="left" vertical="center" wrapText="1"/>
    </xf>
    <xf numFmtId="0" fontId="0"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4" fontId="17" fillId="0" borderId="28" xfId="0" applyNumberFormat="1" applyFont="1" applyBorder="1" applyAlignment="1">
      <alignment horizontal="right" vertical="center" shrinkToFit="1"/>
    </xf>
    <xf numFmtId="43" fontId="0" fillId="0" borderId="0" xfId="9" applyFont="1" applyAlignment="1">
      <alignment horizontal="right" vertical="center"/>
    </xf>
    <xf numFmtId="43" fontId="18" fillId="0" borderId="0" xfId="9" applyFont="1" applyFill="1" applyAlignment="1">
      <alignment horizontal="center" vertical="center"/>
    </xf>
    <xf numFmtId="43" fontId="0" fillId="2" borderId="0" xfId="9" applyFont="1" applyFill="1" applyAlignment="1">
      <alignment horizontal="right" vertical="center"/>
    </xf>
    <xf numFmtId="43" fontId="0" fillId="0" borderId="4" xfId="9" applyFont="1" applyFill="1" applyBorder="1" applyAlignment="1">
      <alignment horizontal="center" vertical="center" wrapText="1"/>
    </xf>
    <xf numFmtId="43" fontId="0" fillId="0" borderId="10" xfId="9" applyFont="1" applyFill="1" applyBorder="1" applyAlignment="1">
      <alignment horizontal="center" vertical="center" wrapText="1"/>
    </xf>
    <xf numFmtId="43" fontId="0" fillId="0" borderId="12" xfId="9" applyFont="1" applyFill="1" applyBorder="1" applyAlignment="1">
      <alignment horizontal="center" vertical="center" wrapText="1"/>
    </xf>
    <xf numFmtId="176" fontId="0" fillId="2" borderId="13"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43" fontId="0" fillId="2" borderId="8" xfId="9" applyFont="1" applyFill="1" applyBorder="1" applyAlignment="1">
      <alignment horizontal="center" vertical="center"/>
    </xf>
    <xf numFmtId="176" fontId="0" fillId="2" borderId="17" xfId="0" applyNumberFormat="1" applyFill="1" applyBorder="1" applyAlignment="1">
      <alignment horizontal="center" vertical="center"/>
    </xf>
    <xf numFmtId="176" fontId="0" fillId="2" borderId="18" xfId="0" applyNumberFormat="1" applyFill="1" applyBorder="1" applyAlignment="1">
      <alignment horizontal="center" vertical="center"/>
    </xf>
    <xf numFmtId="0" fontId="6" fillId="0" borderId="8" xfId="0" applyFont="1" applyBorder="1" applyAlignment="1">
      <alignment horizontal="right" vertical="center" shrinkToFit="1"/>
    </xf>
    <xf numFmtId="177" fontId="17" fillId="0" borderId="8" xfId="0" applyNumberFormat="1" applyFont="1" applyBorder="1" applyAlignment="1">
      <alignment horizontal="right" vertical="center" shrinkToFit="1"/>
    </xf>
    <xf numFmtId="0" fontId="17" fillId="0" borderId="43" xfId="0" applyFont="1" applyBorder="1" applyAlignment="1">
      <alignment horizontal="left" vertical="center" shrinkToFit="1"/>
    </xf>
    <xf numFmtId="0" fontId="6" fillId="0" borderId="8" xfId="0" applyFont="1" applyBorder="1" applyAlignment="1">
      <alignment horizontal="right" vertical="center"/>
    </xf>
    <xf numFmtId="43" fontId="16" fillId="0" borderId="44" xfId="9" applyFont="1" applyBorder="1" applyAlignment="1">
      <alignment horizontal="right" vertical="center" shrinkToFit="1"/>
    </xf>
    <xf numFmtId="43" fontId="16" fillId="0" borderId="45" xfId="9" applyFont="1" applyBorder="1" applyAlignment="1">
      <alignment horizontal="right" vertical="center" shrinkToFit="1"/>
    </xf>
    <xf numFmtId="0" fontId="6" fillId="0" borderId="12" xfId="0" applyFont="1" applyBorder="1" applyAlignment="1">
      <alignment horizontal="right" vertical="center"/>
    </xf>
    <xf numFmtId="43" fontId="16" fillId="0" borderId="12" xfId="9" applyFont="1" applyBorder="1" applyAlignment="1">
      <alignment horizontal="right" vertical="center" shrinkToFit="1"/>
    </xf>
    <xf numFmtId="177" fontId="17" fillId="0" borderId="44" xfId="0" applyNumberFormat="1" applyFont="1" applyBorder="1" applyAlignment="1">
      <alignment horizontal="right" vertical="center" shrinkToFit="1"/>
    </xf>
    <xf numFmtId="43" fontId="16" fillId="0" borderId="43" xfId="9" applyFont="1" applyBorder="1" applyAlignment="1">
      <alignment horizontal="right" vertical="center" shrinkToFit="1"/>
    </xf>
    <xf numFmtId="177" fontId="17" fillId="0" borderId="31" xfId="0" applyNumberFormat="1" applyFont="1" applyBorder="1" applyAlignment="1">
      <alignment horizontal="right" vertical="center" shrinkToFit="1"/>
    </xf>
    <xf numFmtId="176" fontId="0" fillId="2" borderId="24" xfId="0" applyNumberFormat="1" applyFill="1" applyBorder="1" applyAlignment="1">
      <alignment horizontal="center" vertical="center" wrapText="1"/>
    </xf>
    <xf numFmtId="176" fontId="0" fillId="2" borderId="25" xfId="0" applyNumberFormat="1" applyFill="1" applyBorder="1" applyAlignment="1">
      <alignment horizontal="center" vertical="center" wrapText="1"/>
    </xf>
    <xf numFmtId="176" fontId="0" fillId="2" borderId="26" xfId="0" applyNumberFormat="1" applyFill="1" applyBorder="1" applyAlignment="1">
      <alignment horizontal="center" vertical="center" wrapText="1"/>
    </xf>
    <xf numFmtId="49" fontId="0" fillId="2" borderId="27" xfId="0" applyNumberFormat="1" applyFill="1" applyBorder="1" applyAlignment="1">
      <alignment horizontal="center" vertical="center"/>
    </xf>
    <xf numFmtId="177" fontId="17" fillId="0" borderId="32" xfId="0" applyNumberFormat="1" applyFont="1" applyBorder="1" applyAlignment="1">
      <alignment horizontal="right" vertical="center" shrinkToFit="1"/>
    </xf>
    <xf numFmtId="177" fontId="0" fillId="0" borderId="27" xfId="0" applyNumberFormat="1" applyFill="1" applyBorder="1" applyAlignment="1">
      <alignment horizontal="right" vertical="center"/>
    </xf>
    <xf numFmtId="49" fontId="22" fillId="2" borderId="20" xfId="0" applyNumberFormat="1" applyFont="1" applyFill="1" applyBorder="1" applyAlignment="1">
      <alignment horizontal="left" vertical="center"/>
    </xf>
    <xf numFmtId="49" fontId="22" fillId="2" borderId="21" xfId="0" applyNumberFormat="1" applyFont="1" applyFill="1" applyBorder="1" applyAlignment="1">
      <alignment horizontal="left" vertical="center"/>
    </xf>
    <xf numFmtId="43" fontId="23" fillId="0" borderId="33" xfId="9" applyFont="1" applyBorder="1" applyAlignment="1">
      <alignment horizontal="right" vertical="center" shrinkToFit="1"/>
    </xf>
    <xf numFmtId="177" fontId="23" fillId="0" borderId="46" xfId="0" applyNumberFormat="1" applyFont="1" applyBorder="1" applyAlignment="1">
      <alignment horizontal="right" vertical="center" shrinkToFit="1"/>
    </xf>
    <xf numFmtId="177" fontId="17" fillId="0" borderId="33" xfId="0" applyNumberFormat="1" applyFont="1" applyBorder="1" applyAlignment="1">
      <alignment horizontal="right" vertical="center" shrinkToFit="1"/>
    </xf>
    <xf numFmtId="43" fontId="0" fillId="0" borderId="0" xfId="9" applyFont="1" applyBorder="1" applyAlignment="1">
      <alignment horizontal="left" vertical="center" wrapText="1"/>
    </xf>
    <xf numFmtId="0" fontId="0" fillId="0" borderId="0" xfId="0" applyAlignment="1">
      <alignment vertical="center"/>
    </xf>
    <xf numFmtId="177" fontId="17" fillId="0" borderId="34" xfId="0" applyNumberFormat="1" applyFont="1" applyBorder="1" applyAlignment="1">
      <alignment horizontal="right" vertical="center" shrinkToFit="1"/>
    </xf>
    <xf numFmtId="176" fontId="0" fillId="2" borderId="27" xfId="1" applyNumberFormat="1" applyFont="1" applyFill="1" applyBorder="1" applyAlignment="1">
      <alignment horizontal="center" vertical="center"/>
    </xf>
    <xf numFmtId="176" fontId="19" fillId="0" borderId="7" xfId="1" applyNumberFormat="1" applyFont="1" applyFill="1" applyBorder="1" applyAlignment="1">
      <alignment horizontal="left" vertical="center"/>
    </xf>
    <xf numFmtId="176" fontId="19" fillId="2" borderId="8" xfId="1" applyNumberFormat="1" applyFont="1" applyFill="1" applyBorder="1" applyAlignment="1">
      <alignment horizontal="center" vertical="center"/>
    </xf>
    <xf numFmtId="0" fontId="17" fillId="0" borderId="8" xfId="0" applyFont="1" applyFill="1" applyBorder="1" applyAlignment="1">
      <alignment horizontal="left" vertical="center" shrinkToFit="1"/>
    </xf>
    <xf numFmtId="178" fontId="19" fillId="2" borderId="8" xfId="1" applyNumberFormat="1" applyFont="1" applyFill="1" applyBorder="1" applyAlignment="1">
      <alignment horizontal="center" vertical="center"/>
    </xf>
    <xf numFmtId="176" fontId="19" fillId="2" borderId="7" xfId="1" applyNumberFormat="1" applyFont="1" applyFill="1" applyBorder="1" applyAlignment="1">
      <alignment horizontal="left" vertical="center"/>
    </xf>
    <xf numFmtId="43" fontId="6" fillId="0" borderId="12" xfId="9" applyFont="1" applyFill="1" applyBorder="1" applyAlignment="1" applyProtection="1">
      <alignment horizontal="right" vertical="center"/>
    </xf>
    <xf numFmtId="0" fontId="17" fillId="0" borderId="44" xfId="0" applyFont="1" applyFill="1" applyBorder="1" applyAlignment="1">
      <alignment horizontal="left" vertical="center" shrinkToFit="1"/>
    </xf>
    <xf numFmtId="43" fontId="6" fillId="0" borderId="8" xfId="9" applyFont="1" applyFill="1" applyBorder="1" applyAlignment="1" applyProtection="1">
      <alignment horizontal="right" vertical="center" wrapText="1"/>
    </xf>
    <xf numFmtId="176" fontId="6" fillId="0" borderId="8" xfId="1" applyNumberFormat="1" applyFont="1" applyFill="1" applyBorder="1" applyAlignment="1">
      <alignment horizontal="right" vertical="center"/>
    </xf>
    <xf numFmtId="4" fontId="16" fillId="0" borderId="27" xfId="0" applyNumberFormat="1" applyFont="1" applyBorder="1" applyAlignment="1">
      <alignment horizontal="right" vertical="center" shrinkToFit="1"/>
    </xf>
    <xf numFmtId="176" fontId="19" fillId="0" borderId="36" xfId="1" applyNumberFormat="1" applyFont="1" applyFill="1" applyBorder="1" applyAlignment="1">
      <alignment horizontal="left" vertical="center"/>
    </xf>
    <xf numFmtId="176" fontId="19" fillId="2" borderId="21" xfId="1" applyNumberFormat="1" applyFont="1" applyFill="1" applyBorder="1" applyAlignment="1">
      <alignment horizontal="center" vertical="center"/>
    </xf>
    <xf numFmtId="176" fontId="6" fillId="0" borderId="21" xfId="1" applyNumberFormat="1" applyFont="1" applyFill="1" applyBorder="1" applyAlignment="1">
      <alignment horizontal="right" vertical="center"/>
    </xf>
    <xf numFmtId="178" fontId="19" fillId="2" borderId="21" xfId="1" applyNumberFormat="1" applyFont="1" applyFill="1" applyBorder="1" applyAlignment="1">
      <alignment horizontal="center" vertical="center"/>
    </xf>
    <xf numFmtId="4" fontId="16" fillId="0" borderId="28" xfId="0" applyNumberFormat="1" applyFont="1" applyBorder="1" applyAlignment="1">
      <alignment horizontal="right" vertical="center" shrinkToFit="1"/>
    </xf>
    <xf numFmtId="176" fontId="0" fillId="2" borderId="1" xfId="1" applyNumberFormat="1" applyFont="1" applyFill="1" applyBorder="1" applyAlignment="1" quotePrefix="1">
      <alignment horizontal="center" vertical="center"/>
    </xf>
    <xf numFmtId="176" fontId="0" fillId="2" borderId="2" xfId="1" applyNumberFormat="1" applyFont="1" applyFill="1" applyBorder="1" applyAlignment="1" quotePrefix="1">
      <alignment horizontal="center" vertical="center"/>
    </xf>
    <xf numFmtId="176" fontId="0" fillId="2" borderId="7" xfId="1" applyNumberFormat="1" applyFont="1" applyFill="1" applyBorder="1" applyAlignment="1" quotePrefix="1">
      <alignment horizontal="center" vertical="center"/>
    </xf>
    <xf numFmtId="176" fontId="2" fillId="2" borderId="8" xfId="1" applyNumberFormat="1" applyFont="1" applyFill="1" applyBorder="1" applyAlignment="1" quotePrefix="1">
      <alignment horizontal="center" vertical="center"/>
    </xf>
    <xf numFmtId="176" fontId="0" fillId="2" borderId="8" xfId="1" applyNumberFormat="1" applyFont="1" applyFill="1" applyBorder="1" applyAlignment="1" quotePrefix="1">
      <alignment horizontal="center" vertical="center"/>
    </xf>
    <xf numFmtId="176" fontId="0" fillId="2" borderId="27" xfId="1" applyNumberFormat="1" applyFont="1" applyFill="1" applyBorder="1" applyAlignment="1" quotePrefix="1">
      <alignment horizontal="center" vertical="center"/>
    </xf>
    <xf numFmtId="176" fontId="19" fillId="0" borderId="7" xfId="1" applyNumberFormat="1" applyFont="1" applyFill="1" applyBorder="1" applyAlignment="1" quotePrefix="1">
      <alignment horizontal="left" vertical="center"/>
    </xf>
    <xf numFmtId="176" fontId="19" fillId="2" borderId="8" xfId="1" applyNumberFormat="1" applyFont="1" applyFill="1" applyBorder="1" applyAlignment="1" quotePrefix="1">
      <alignment horizontal="center" vertical="center"/>
    </xf>
    <xf numFmtId="176" fontId="21" fillId="0" borderId="7" xfId="1" applyNumberFormat="1" applyFont="1" applyFill="1" applyBorder="1" applyAlignment="1" quotePrefix="1">
      <alignment horizontal="center" vertical="center"/>
    </xf>
    <xf numFmtId="176" fontId="21" fillId="0" borderId="16" xfId="1" applyNumberFormat="1" applyFont="1" applyFill="1" applyBorder="1" applyAlignment="1" quotePrefix="1">
      <alignment horizontal="center" vertical="center"/>
    </xf>
    <xf numFmtId="176" fontId="21" fillId="2" borderId="41" xfId="1" applyNumberFormat="1" applyFont="1" applyFill="1" applyBorder="1" applyAlignment="1" quotePrefix="1">
      <alignment horizontal="center" vertical="center"/>
    </xf>
    <xf numFmtId="176" fontId="19" fillId="2" borderId="21" xfId="1" applyNumberFormat="1" applyFont="1" applyFill="1" applyBorder="1" applyAlignment="1" quotePrefix="1">
      <alignment horizontal="center" vertical="center"/>
    </xf>
    <xf numFmtId="176" fontId="21" fillId="2" borderId="22" xfId="1" applyNumberFormat="1" applyFont="1" applyFill="1" applyBorder="1" applyAlignment="1" quotePrefix="1">
      <alignment horizontal="center" vertical="center"/>
    </xf>
    <xf numFmtId="176" fontId="0" fillId="2" borderId="42" xfId="0" applyNumberFormat="1" applyFill="1" applyBorder="1" applyAlignment="1" quotePrefix="1">
      <alignment horizontal="center" vertical="center" wrapText="1"/>
    </xf>
    <xf numFmtId="176" fontId="0" fillId="2" borderId="4" xfId="0" applyNumberFormat="1" applyFill="1" applyBorder="1" applyAlignment="1" quotePrefix="1">
      <alignment horizontal="center" vertical="center" wrapText="1"/>
    </xf>
    <xf numFmtId="43" fontId="0" fillId="0" borderId="4" xfId="9" applyFont="1" applyFill="1" applyBorder="1" applyAlignment="1" quotePrefix="1">
      <alignment horizontal="center" vertical="center" wrapText="1"/>
    </xf>
    <xf numFmtId="176" fontId="0" fillId="2" borderId="24" xfId="0" applyNumberFormat="1" applyFill="1" applyBorder="1" applyAlignment="1" quotePrefix="1">
      <alignment horizontal="center" vertical="center" wrapText="1"/>
    </xf>
    <xf numFmtId="176" fontId="0" fillId="2" borderId="40" xfId="0" applyNumberFormat="1" applyFill="1" applyBorder="1" applyAlignment="1" quotePrefix="1">
      <alignment horizontal="center" vertical="center" wrapText="1"/>
    </xf>
    <xf numFmtId="176" fontId="0" fillId="2" borderId="13" xfId="0" applyNumberFormat="1" applyFill="1" applyBorder="1" applyAlignment="1" quotePrefix="1">
      <alignment horizontal="center" vertical="center"/>
    </xf>
    <xf numFmtId="176" fontId="0" fillId="2" borderId="8" xfId="0" applyNumberFormat="1" applyFill="1" applyBorder="1" applyAlignment="1" quotePrefix="1">
      <alignment horizontal="center" vertical="center"/>
    </xf>
    <xf numFmtId="43" fontId="0" fillId="2" borderId="8" xfId="9" applyFont="1" applyFill="1" applyBorder="1" applyAlignment="1" quotePrefix="1">
      <alignment horizontal="center" vertical="center"/>
    </xf>
    <xf numFmtId="176" fontId="0" fillId="2" borderId="17" xfId="0" applyNumberFormat="1" applyFill="1" applyBorder="1" applyAlignment="1" quotePrefix="1">
      <alignment horizontal="center" vertical="center"/>
    </xf>
    <xf numFmtId="176" fontId="0" fillId="2" borderId="4" xfId="0" applyNumberFormat="1" applyFont="1" applyFill="1" applyBorder="1" applyAlignment="1" quotePrefix="1">
      <alignment horizontal="center" vertical="center" wrapText="1"/>
    </xf>
    <xf numFmtId="176" fontId="0" fillId="2" borderId="24" xfId="0" applyNumberFormat="1" applyFont="1" applyFill="1" applyBorder="1" applyAlignment="1" quotePrefix="1">
      <alignment horizontal="center" vertical="center" wrapText="1"/>
    </xf>
    <xf numFmtId="49" fontId="0" fillId="2" borderId="7" xfId="0" applyNumberFormat="1" applyFill="1" applyBorder="1" applyAlignment="1" quotePrefix="1">
      <alignment horizontal="center" vertical="center"/>
    </xf>
    <xf numFmtId="49" fontId="0" fillId="2" borderId="8" xfId="0" applyNumberFormat="1" applyFont="1" applyFill="1" applyBorder="1" applyAlignment="1" quotePrefix="1">
      <alignment horizontal="center" vertical="center"/>
    </xf>
    <xf numFmtId="176" fontId="0" fillId="2" borderId="7" xfId="0" applyNumberFormat="1" applyFill="1" applyBorder="1" applyAlignment="1" quotePrefix="1">
      <alignment horizontal="center" vertical="center"/>
    </xf>
    <xf numFmtId="176" fontId="19" fillId="0" borderId="7" xfId="27" applyNumberFormat="1" applyFont="1" applyFill="1" applyBorder="1" applyAlignment="1" quotePrefix="1">
      <alignment horizontal="left" vertical="center"/>
    </xf>
    <xf numFmtId="176" fontId="19" fillId="2" borderId="8" xfId="27" applyNumberFormat="1" applyFont="1" applyFill="1" applyBorder="1" applyAlignment="1" quotePrefix="1">
      <alignment horizontal="center" vertical="center"/>
    </xf>
    <xf numFmtId="176" fontId="19" fillId="2" borderId="21" xfId="27" applyNumberFormat="1" applyFont="1" applyFill="1" applyBorder="1" applyAlignment="1" quotePrefix="1">
      <alignment horizontal="center" vertical="center"/>
    </xf>
  </cellXfs>
  <cellStyles count="7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常规_2007年行政单位基层表样表 2" xfId="27"/>
    <cellStyle name="60% - 强调文字颜色 1" xfId="28" builtinId="32"/>
    <cellStyle name="标题 3" xfId="29" builtinId="18"/>
    <cellStyle name="60% - 强调文字颜色 4" xfId="30" builtinId="44"/>
    <cellStyle name="输出" xfId="31" builtinId="21"/>
    <cellStyle name="常规_2012年预算公开分析表（26个部门财政拨款三公经费）" xfId="32"/>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常规_事业单位部门决算报表（讨论稿） 2" xfId="65"/>
    <cellStyle name="好_5.中央部门决算（草案)-1" xfId="66"/>
    <cellStyle name="好_出版署2010年度中央部门决算草案" xfId="67"/>
    <cellStyle name="好_全国友协2010年度中央部门决算（草案）" xfId="68"/>
    <cellStyle name="好_司法部2010年度中央部门决算（草案）报" xfId="69"/>
    <cellStyle name="样式 1" xfId="70"/>
    <cellStyle name="样式 1 2" xfId="71"/>
    <cellStyle name="常规_进度表1_大字体2002年进度表-3" xfId="7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6"/>
  <sheetViews>
    <sheetView topLeftCell="A10" workbookViewId="0">
      <selection activeCell="F16" sqref="F16"/>
    </sheetView>
  </sheetViews>
  <sheetFormatPr defaultColWidth="9" defaultRowHeight="14.25" outlineLevelCol="6"/>
  <cols>
    <col min="1" max="1" width="50.625" style="114" customWidth="1"/>
    <col min="2" max="2" width="4" style="114" customWidth="1"/>
    <col min="3" max="3" width="15.625" style="114" customWidth="1"/>
    <col min="4" max="4" width="50.625" style="114" customWidth="1"/>
    <col min="5" max="5" width="3.625" style="114" customWidth="1"/>
    <col min="6" max="6" width="15.625" style="114" customWidth="1"/>
    <col min="7" max="7" width="9" style="115"/>
    <col min="8" max="16384" width="9" style="114"/>
  </cols>
  <sheetData>
    <row r="1" spans="1:1">
      <c r="A1" s="6" t="s">
        <v>0</v>
      </c>
    </row>
    <row r="2" s="112" customFormat="1" ht="18" customHeight="1" spans="1:7">
      <c r="A2" s="116" t="s">
        <v>1</v>
      </c>
      <c r="B2" s="116"/>
      <c r="C2" s="116"/>
      <c r="D2" s="116"/>
      <c r="E2" s="116"/>
      <c r="F2" s="116"/>
      <c r="G2" s="161"/>
    </row>
    <row r="3" ht="9.95" customHeight="1" spans="1:6">
      <c r="A3" s="117"/>
      <c r="B3" s="117"/>
      <c r="C3" s="117"/>
      <c r="D3" s="117"/>
      <c r="E3" s="117"/>
      <c r="F3" s="50" t="s">
        <v>2</v>
      </c>
    </row>
    <row r="4" ht="20.25" customHeight="1" spans="1:6">
      <c r="A4" s="9" t="s">
        <v>3</v>
      </c>
      <c r="B4" s="117"/>
      <c r="C4" s="117"/>
      <c r="D4" s="117"/>
      <c r="E4" s="117"/>
      <c r="F4" s="50" t="s">
        <v>4</v>
      </c>
    </row>
    <row r="5" s="113" customFormat="1" ht="21.95" customHeight="1" spans="1:7">
      <c r="A5" s="262" t="s">
        <v>5</v>
      </c>
      <c r="B5" s="119"/>
      <c r="C5" s="119"/>
      <c r="D5" s="263" t="s">
        <v>6</v>
      </c>
      <c r="E5" s="119"/>
      <c r="F5" s="121"/>
      <c r="G5" s="162"/>
    </row>
    <row r="6" s="113" customFormat="1" ht="21.95" customHeight="1" spans="1:7">
      <c r="A6" s="264" t="s">
        <v>7</v>
      </c>
      <c r="B6" s="265" t="s">
        <v>8</v>
      </c>
      <c r="C6" s="124" t="s">
        <v>9</v>
      </c>
      <c r="D6" s="266" t="s">
        <v>7</v>
      </c>
      <c r="E6" s="265" t="s">
        <v>8</v>
      </c>
      <c r="F6" s="246" t="s">
        <v>9</v>
      </c>
      <c r="G6" s="162"/>
    </row>
    <row r="7" s="113" customFormat="1" ht="21.95" customHeight="1" spans="1:7">
      <c r="A7" s="264" t="s">
        <v>10</v>
      </c>
      <c r="B7" s="124"/>
      <c r="C7" s="266" t="s">
        <v>11</v>
      </c>
      <c r="D7" s="266" t="s">
        <v>10</v>
      </c>
      <c r="E7" s="124"/>
      <c r="F7" s="267" t="s">
        <v>12</v>
      </c>
      <c r="G7" s="162"/>
    </row>
    <row r="8" s="113" customFormat="1" ht="21.95" customHeight="1" spans="1:7">
      <c r="A8" s="268" t="s">
        <v>13</v>
      </c>
      <c r="B8" s="269" t="s">
        <v>11</v>
      </c>
      <c r="C8" s="83">
        <v>19789.7</v>
      </c>
      <c r="D8" s="249" t="s">
        <v>14</v>
      </c>
      <c r="E8" s="250">
        <v>29</v>
      </c>
      <c r="F8" s="84">
        <v>139.99</v>
      </c>
      <c r="G8" s="162"/>
    </row>
    <row r="9" s="113" customFormat="1" ht="21.95" customHeight="1" spans="1:7">
      <c r="A9" s="251" t="s">
        <v>15</v>
      </c>
      <c r="B9" s="269" t="s">
        <v>12</v>
      </c>
      <c r="C9" s="252"/>
      <c r="D9" s="253" t="s">
        <v>16</v>
      </c>
      <c r="E9" s="250">
        <v>30</v>
      </c>
      <c r="F9" s="84">
        <v>0</v>
      </c>
      <c r="G9" s="162"/>
    </row>
    <row r="10" s="113" customFormat="1" ht="21.95" customHeight="1" spans="1:7">
      <c r="A10" s="251" t="s">
        <v>17</v>
      </c>
      <c r="B10" s="269" t="s">
        <v>18</v>
      </c>
      <c r="C10" s="254">
        <v>26872.45</v>
      </c>
      <c r="D10" s="131" t="s">
        <v>19</v>
      </c>
      <c r="E10" s="250">
        <v>31</v>
      </c>
      <c r="F10" s="84">
        <v>0</v>
      </c>
      <c r="G10" s="162"/>
    </row>
    <row r="11" s="113" customFormat="1" ht="21.95" customHeight="1" spans="1:7">
      <c r="A11" s="251" t="s">
        <v>20</v>
      </c>
      <c r="B11" s="269" t="s">
        <v>21</v>
      </c>
      <c r="C11" s="255"/>
      <c r="D11" s="131" t="s">
        <v>22</v>
      </c>
      <c r="E11" s="250">
        <v>32</v>
      </c>
      <c r="F11" s="84">
        <v>0</v>
      </c>
      <c r="G11" s="162"/>
    </row>
    <row r="12" s="113" customFormat="1" ht="21.95" customHeight="1" spans="1:7">
      <c r="A12" s="251" t="s">
        <v>23</v>
      </c>
      <c r="B12" s="269" t="s">
        <v>24</v>
      </c>
      <c r="C12" s="255"/>
      <c r="D12" s="131" t="s">
        <v>25</v>
      </c>
      <c r="E12" s="250">
        <v>33</v>
      </c>
      <c r="F12" s="84">
        <v>5</v>
      </c>
      <c r="G12" s="162"/>
    </row>
    <row r="13" s="113" customFormat="1" ht="21.95" customHeight="1" spans="1:7">
      <c r="A13" s="251" t="s">
        <v>26</v>
      </c>
      <c r="B13" s="269" t="s">
        <v>27</v>
      </c>
      <c r="C13" s="255"/>
      <c r="D13" s="131" t="s">
        <v>28</v>
      </c>
      <c r="E13" s="250">
        <v>34</v>
      </c>
      <c r="F13" s="84">
        <v>0</v>
      </c>
      <c r="G13" s="162"/>
    </row>
    <row r="14" s="113" customFormat="1" ht="21.95" customHeight="1" spans="1:7">
      <c r="A14" s="251"/>
      <c r="B14" s="269" t="s">
        <v>29</v>
      </c>
      <c r="C14" s="255"/>
      <c r="D14" s="131" t="s">
        <v>30</v>
      </c>
      <c r="E14" s="250">
        <v>35</v>
      </c>
      <c r="F14" s="84">
        <v>0</v>
      </c>
      <c r="G14" s="162"/>
    </row>
    <row r="15" s="113" customFormat="1" ht="21.95" customHeight="1" spans="1:7">
      <c r="A15" s="251"/>
      <c r="B15" s="269" t="s">
        <v>31</v>
      </c>
      <c r="C15" s="255"/>
      <c r="D15" s="131" t="s">
        <v>32</v>
      </c>
      <c r="E15" s="250">
        <v>36</v>
      </c>
      <c r="F15" s="84">
        <v>999.28</v>
      </c>
      <c r="G15" s="162"/>
    </row>
    <row r="16" s="113" customFormat="1" ht="21.95" customHeight="1" spans="1:7">
      <c r="A16" s="251"/>
      <c r="B16" s="269" t="s">
        <v>33</v>
      </c>
      <c r="C16" s="255"/>
      <c r="D16" s="131" t="s">
        <v>34</v>
      </c>
      <c r="E16" s="250">
        <v>37</v>
      </c>
      <c r="F16" s="84">
        <v>44100.12</v>
      </c>
      <c r="G16" s="162"/>
    </row>
    <row r="17" s="113" customFormat="1" ht="21.95" customHeight="1" spans="1:7">
      <c r="A17" s="251"/>
      <c r="B17" s="269" t="s">
        <v>35</v>
      </c>
      <c r="C17" s="255"/>
      <c r="D17" s="131" t="s">
        <v>36</v>
      </c>
      <c r="E17" s="250">
        <v>38</v>
      </c>
      <c r="F17" s="84">
        <v>0</v>
      </c>
      <c r="G17" s="162"/>
    </row>
    <row r="18" s="113" customFormat="1" ht="21.95" customHeight="1" spans="1:7">
      <c r="A18" s="251"/>
      <c r="B18" s="269" t="s">
        <v>37</v>
      </c>
      <c r="C18" s="255"/>
      <c r="D18" s="131" t="s">
        <v>38</v>
      </c>
      <c r="E18" s="250">
        <v>39</v>
      </c>
      <c r="F18" s="84">
        <v>31</v>
      </c>
      <c r="G18" s="162"/>
    </row>
    <row r="19" s="113" customFormat="1" ht="21.95" customHeight="1" spans="1:7">
      <c r="A19" s="251"/>
      <c r="B19" s="269" t="s">
        <v>39</v>
      </c>
      <c r="C19" s="255"/>
      <c r="D19" s="131" t="s">
        <v>40</v>
      </c>
      <c r="E19" s="250">
        <v>40</v>
      </c>
      <c r="F19" s="84">
        <v>190.51</v>
      </c>
      <c r="G19" s="162"/>
    </row>
    <row r="20" s="113" customFormat="1" ht="21.95" customHeight="1" spans="1:7">
      <c r="A20" s="251"/>
      <c r="B20" s="269" t="s">
        <v>41</v>
      </c>
      <c r="C20" s="255"/>
      <c r="D20" s="131" t="s">
        <v>42</v>
      </c>
      <c r="E20" s="250">
        <v>41</v>
      </c>
      <c r="F20" s="84">
        <v>0</v>
      </c>
      <c r="G20" s="162"/>
    </row>
    <row r="21" s="113" customFormat="1" ht="21.95" customHeight="1" spans="1:7">
      <c r="A21" s="251"/>
      <c r="B21" s="269" t="s">
        <v>43</v>
      </c>
      <c r="C21" s="255"/>
      <c r="D21" s="131" t="s">
        <v>44</v>
      </c>
      <c r="E21" s="250">
        <v>42</v>
      </c>
      <c r="F21" s="84">
        <v>0</v>
      </c>
      <c r="G21" s="162"/>
    </row>
    <row r="22" s="113" customFormat="1" ht="21.95" customHeight="1" spans="1:7">
      <c r="A22" s="251"/>
      <c r="B22" s="269" t="s">
        <v>45</v>
      </c>
      <c r="C22" s="255"/>
      <c r="D22" s="131" t="s">
        <v>46</v>
      </c>
      <c r="E22" s="250">
        <v>43</v>
      </c>
      <c r="F22" s="84">
        <v>0</v>
      </c>
      <c r="G22" s="162"/>
    </row>
    <row r="23" s="113" customFormat="1" ht="21.95" customHeight="1" spans="1:7">
      <c r="A23" s="251"/>
      <c r="B23" s="269" t="s">
        <v>47</v>
      </c>
      <c r="C23" s="255"/>
      <c r="D23" s="131" t="s">
        <v>48</v>
      </c>
      <c r="E23" s="250">
        <v>44</v>
      </c>
      <c r="F23" s="84">
        <v>0</v>
      </c>
      <c r="G23" s="162"/>
    </row>
    <row r="24" s="113" customFormat="1" ht="21.95" customHeight="1" spans="1:7">
      <c r="A24" s="251"/>
      <c r="B24" s="269" t="s">
        <v>49</v>
      </c>
      <c r="C24" s="255"/>
      <c r="D24" s="131" t="s">
        <v>50</v>
      </c>
      <c r="E24" s="250">
        <v>45</v>
      </c>
      <c r="F24" s="84">
        <v>0</v>
      </c>
      <c r="G24" s="162"/>
    </row>
    <row r="25" s="113" customFormat="1" ht="21.95" customHeight="1" spans="1:7">
      <c r="A25" s="251"/>
      <c r="B25" s="269" t="s">
        <v>51</v>
      </c>
      <c r="C25" s="255"/>
      <c r="D25" s="131" t="s">
        <v>52</v>
      </c>
      <c r="E25" s="250">
        <v>46</v>
      </c>
      <c r="F25" s="84">
        <v>0</v>
      </c>
      <c r="G25" s="162"/>
    </row>
    <row r="26" s="113" customFormat="1" ht="21.95" customHeight="1" spans="1:7">
      <c r="A26" s="251"/>
      <c r="B26" s="269" t="s">
        <v>53</v>
      </c>
      <c r="C26" s="255"/>
      <c r="D26" s="131" t="s">
        <v>54</v>
      </c>
      <c r="E26" s="250">
        <v>47</v>
      </c>
      <c r="F26" s="84">
        <v>151.84</v>
      </c>
      <c r="G26" s="162"/>
    </row>
    <row r="27" s="113" customFormat="1" ht="21.95" customHeight="1" spans="1:7">
      <c r="A27" s="251"/>
      <c r="B27" s="269" t="s">
        <v>55</v>
      </c>
      <c r="C27" s="255"/>
      <c r="D27" s="131" t="s">
        <v>56</v>
      </c>
      <c r="E27" s="250">
        <v>48</v>
      </c>
      <c r="F27" s="84">
        <v>0</v>
      </c>
      <c r="G27" s="162"/>
    </row>
    <row r="28" s="113" customFormat="1" ht="21.95" customHeight="1" spans="1:7">
      <c r="A28" s="251"/>
      <c r="B28" s="269" t="s">
        <v>57</v>
      </c>
      <c r="C28" s="255"/>
      <c r="D28" s="131" t="s">
        <v>58</v>
      </c>
      <c r="E28" s="250">
        <v>49</v>
      </c>
      <c r="F28" s="84">
        <v>163.69</v>
      </c>
      <c r="G28" s="162"/>
    </row>
    <row r="29" s="113" customFormat="1" ht="21.95" customHeight="1" spans="1:7">
      <c r="A29" s="251"/>
      <c r="B29" s="269" t="s">
        <v>59</v>
      </c>
      <c r="C29" s="255"/>
      <c r="D29" s="131" t="s">
        <v>60</v>
      </c>
      <c r="E29" s="250">
        <v>50</v>
      </c>
      <c r="F29" s="84">
        <v>0</v>
      </c>
      <c r="G29" s="162"/>
    </row>
    <row r="30" s="113" customFormat="1" ht="21.95" customHeight="1" spans="1:7">
      <c r="A30" s="251"/>
      <c r="B30" s="269" t="s">
        <v>61</v>
      </c>
      <c r="C30" s="255"/>
      <c r="D30" s="131" t="s">
        <v>62</v>
      </c>
      <c r="E30" s="250">
        <v>51</v>
      </c>
      <c r="F30" s="84">
        <v>0</v>
      </c>
      <c r="G30" s="162"/>
    </row>
    <row r="31" s="113" customFormat="1" ht="21.95" customHeight="1" spans="1:7">
      <c r="A31" s="270" t="s">
        <v>63</v>
      </c>
      <c r="B31" s="269" t="s">
        <v>64</v>
      </c>
      <c r="C31" s="255">
        <f>SUM(C8:C30)</f>
        <v>46662.15</v>
      </c>
      <c r="D31" s="271" t="s">
        <v>65</v>
      </c>
      <c r="E31" s="250">
        <v>52</v>
      </c>
      <c r="F31" s="84">
        <v>45781.43</v>
      </c>
      <c r="G31" s="162"/>
    </row>
    <row r="32" s="113" customFormat="1" ht="21.95" customHeight="1" spans="1:7">
      <c r="A32" s="247" t="s">
        <v>66</v>
      </c>
      <c r="B32" s="269" t="s">
        <v>67</v>
      </c>
      <c r="C32" s="255"/>
      <c r="D32" s="144" t="s">
        <v>68</v>
      </c>
      <c r="E32" s="250">
        <v>53</v>
      </c>
      <c r="F32" s="147"/>
      <c r="G32" s="162"/>
    </row>
    <row r="33" s="113" customFormat="1" ht="21.95" customHeight="1" spans="1:7">
      <c r="A33" s="247" t="s">
        <v>69</v>
      </c>
      <c r="B33" s="269" t="s">
        <v>70</v>
      </c>
      <c r="C33" s="255"/>
      <c r="D33" s="144" t="s">
        <v>71</v>
      </c>
      <c r="E33" s="250">
        <v>54</v>
      </c>
      <c r="F33" s="256">
        <v>880.72</v>
      </c>
      <c r="G33" s="162"/>
    </row>
    <row r="34" s="113" customFormat="1" ht="21.95" customHeight="1" spans="1:7">
      <c r="A34" s="257"/>
      <c r="B34" s="269" t="s">
        <v>72</v>
      </c>
      <c r="C34" s="255"/>
      <c r="D34" s="149"/>
      <c r="E34" s="250">
        <v>55</v>
      </c>
      <c r="F34" s="151"/>
      <c r="G34" s="162"/>
    </row>
    <row r="35" ht="21.95" customHeight="1" spans="1:6">
      <c r="A35" s="272" t="s">
        <v>73</v>
      </c>
      <c r="B35" s="273" t="s">
        <v>74</v>
      </c>
      <c r="C35" s="259">
        <f>+C31</f>
        <v>46662.15</v>
      </c>
      <c r="D35" s="274" t="s">
        <v>73</v>
      </c>
      <c r="E35" s="260">
        <v>56</v>
      </c>
      <c r="F35" s="261">
        <f>+F31+F33</f>
        <v>46662.15</v>
      </c>
    </row>
    <row r="36" ht="29.25" customHeight="1" spans="1:6">
      <c r="A36" s="158" t="s">
        <v>75</v>
      </c>
      <c r="B36" s="159"/>
      <c r="C36" s="159"/>
      <c r="D36" s="159"/>
      <c r="E36" s="159"/>
      <c r="F36" s="159"/>
    </row>
  </sheetData>
  <mergeCells count="4">
    <mergeCell ref="A2:F2"/>
    <mergeCell ref="A5:C5"/>
    <mergeCell ref="D5:F5"/>
    <mergeCell ref="A36:F36"/>
  </mergeCells>
  <printOptions horizontalCentered="1"/>
  <pageMargins left="0.349305555555556" right="0.349305555555556" top="0.788888888888889" bottom="0.788888888888889" header="0.509027777777778" footer="0.2"/>
  <pageSetup paperSize="9" scale="64" orientation="portrait" horizontalDpi="600" verticalDpi="6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Z75"/>
  <sheetViews>
    <sheetView workbookViewId="0">
      <selection activeCell="E56" sqref="E56"/>
    </sheetView>
  </sheetViews>
  <sheetFormatPr defaultColWidth="9" defaultRowHeight="14.25"/>
  <cols>
    <col min="1" max="1" width="4.625" style="166" customWidth="1"/>
    <col min="2" max="2" width="7.5" style="166" customWidth="1"/>
    <col min="3" max="3" width="27.625" style="166" customWidth="1"/>
    <col min="4" max="4" width="13.625" style="166" customWidth="1"/>
    <col min="5" max="5" width="13.625" style="209" customWidth="1"/>
    <col min="6" max="10" width="13.625" style="166" customWidth="1"/>
    <col min="11" max="256" width="9" style="166"/>
  </cols>
  <sheetData>
    <row r="1" spans="1:2">
      <c r="A1" s="6" t="s">
        <v>76</v>
      </c>
      <c r="B1" s="6"/>
    </row>
    <row r="2" s="163" customFormat="1" ht="20.25" spans="1:10">
      <c r="A2" s="167" t="s">
        <v>77</v>
      </c>
      <c r="B2" s="167"/>
      <c r="C2" s="167"/>
      <c r="D2" s="167"/>
      <c r="E2" s="210"/>
      <c r="F2" s="167"/>
      <c r="G2" s="167"/>
      <c r="H2" s="167"/>
      <c r="I2" s="167"/>
      <c r="J2" s="167"/>
    </row>
    <row r="3" spans="1:10">
      <c r="A3" s="168"/>
      <c r="B3" s="168"/>
      <c r="C3" s="168"/>
      <c r="D3" s="168"/>
      <c r="E3" s="211"/>
      <c r="F3" s="168"/>
      <c r="G3" s="168"/>
      <c r="H3" s="168"/>
      <c r="I3" s="168"/>
      <c r="J3" s="50" t="s">
        <v>78</v>
      </c>
    </row>
    <row r="4" ht="15" spans="1:10">
      <c r="A4" s="81" t="s">
        <v>79</v>
      </c>
      <c r="B4" s="81"/>
      <c r="C4" s="81"/>
      <c r="D4" s="168"/>
      <c r="E4" s="211"/>
      <c r="F4" s="169"/>
      <c r="G4" s="168"/>
      <c r="H4" s="168"/>
      <c r="I4" s="168"/>
      <c r="J4" s="50" t="s">
        <v>4</v>
      </c>
    </row>
    <row r="5" s="164" customFormat="1" ht="22.5" customHeight="1" spans="1:11">
      <c r="A5" s="275" t="s">
        <v>7</v>
      </c>
      <c r="B5" s="171"/>
      <c r="C5" s="171"/>
      <c r="D5" s="276" t="s">
        <v>63</v>
      </c>
      <c r="E5" s="277" t="s">
        <v>80</v>
      </c>
      <c r="F5" s="276" t="s">
        <v>81</v>
      </c>
      <c r="G5" s="276" t="s">
        <v>82</v>
      </c>
      <c r="H5" s="276" t="s">
        <v>83</v>
      </c>
      <c r="I5" s="276" t="s">
        <v>84</v>
      </c>
      <c r="J5" s="278" t="s">
        <v>85</v>
      </c>
      <c r="K5" s="193"/>
    </row>
    <row r="6" s="164" customFormat="1" ht="22.5" customHeight="1" spans="1:11">
      <c r="A6" s="174" t="s">
        <v>86</v>
      </c>
      <c r="B6" s="175"/>
      <c r="C6" s="279" t="s">
        <v>87</v>
      </c>
      <c r="D6" s="177"/>
      <c r="E6" s="213"/>
      <c r="F6" s="177"/>
      <c r="G6" s="177"/>
      <c r="H6" s="177"/>
      <c r="I6" s="177"/>
      <c r="J6" s="233"/>
      <c r="K6" s="193"/>
    </row>
    <row r="7" s="164" customFormat="1" ht="22.5" customHeight="1" spans="1:11">
      <c r="A7" s="179"/>
      <c r="B7" s="180"/>
      <c r="C7" s="181"/>
      <c r="D7" s="181"/>
      <c r="E7" s="214"/>
      <c r="F7" s="181"/>
      <c r="G7" s="181"/>
      <c r="H7" s="181"/>
      <c r="I7" s="181"/>
      <c r="J7" s="234"/>
      <c r="K7" s="193"/>
    </row>
    <row r="8" ht="22.5" customHeight="1" spans="1:11">
      <c r="A8" s="280" t="s">
        <v>88</v>
      </c>
      <c r="B8" s="216"/>
      <c r="C8" s="217"/>
      <c r="D8" s="281" t="s">
        <v>11</v>
      </c>
      <c r="E8" s="282" t="s">
        <v>12</v>
      </c>
      <c r="F8" s="281" t="s">
        <v>18</v>
      </c>
      <c r="G8" s="281" t="s">
        <v>21</v>
      </c>
      <c r="H8" s="281" t="s">
        <v>24</v>
      </c>
      <c r="I8" s="281" t="s">
        <v>27</v>
      </c>
      <c r="J8" s="235" t="s">
        <v>29</v>
      </c>
      <c r="K8" s="199"/>
    </row>
    <row r="9" ht="22.5" customHeight="1" spans="1:11">
      <c r="A9" s="283" t="s">
        <v>73</v>
      </c>
      <c r="B9" s="220"/>
      <c r="C9" s="220"/>
      <c r="D9" s="221">
        <v>46662.15</v>
      </c>
      <c r="E9" s="221">
        <v>19789.7</v>
      </c>
      <c r="F9" s="221"/>
      <c r="G9" s="221">
        <v>26872.45</v>
      </c>
      <c r="H9" s="222"/>
      <c r="I9" s="231"/>
      <c r="J9" s="236"/>
      <c r="K9" s="199"/>
    </row>
    <row r="10" ht="22.5" customHeight="1" spans="1:11">
      <c r="A10" s="190" t="s">
        <v>89</v>
      </c>
      <c r="B10" s="191"/>
      <c r="C10" s="223" t="s">
        <v>90</v>
      </c>
      <c r="D10" s="188">
        <v>147.99</v>
      </c>
      <c r="E10" s="188">
        <v>147.99</v>
      </c>
      <c r="F10" s="224"/>
      <c r="G10" s="188">
        <v>0</v>
      </c>
      <c r="H10" s="222"/>
      <c r="I10" s="231"/>
      <c r="J10" s="236"/>
      <c r="K10" s="199"/>
    </row>
    <row r="11" ht="22.5" customHeight="1" spans="1:11">
      <c r="A11" s="190" t="s">
        <v>91</v>
      </c>
      <c r="B11" s="191"/>
      <c r="C11" s="85" t="s">
        <v>92</v>
      </c>
      <c r="D11" s="225">
        <v>10</v>
      </c>
      <c r="E11" s="226">
        <v>10</v>
      </c>
      <c r="F11" s="227"/>
      <c r="G11" s="228">
        <v>0</v>
      </c>
      <c r="H11" s="229"/>
      <c r="I11" s="231"/>
      <c r="J11" s="236"/>
      <c r="K11" s="199"/>
    </row>
    <row r="12" ht="22.5" customHeight="1" spans="1:11">
      <c r="A12" s="190" t="s">
        <v>93</v>
      </c>
      <c r="B12" s="191"/>
      <c r="C12" s="85" t="s">
        <v>94</v>
      </c>
      <c r="D12" s="83">
        <v>10</v>
      </c>
      <c r="E12" s="230">
        <v>10</v>
      </c>
      <c r="F12" s="224"/>
      <c r="G12" s="188">
        <v>0</v>
      </c>
      <c r="H12" s="231"/>
      <c r="I12" s="231"/>
      <c r="J12" s="237"/>
      <c r="K12" s="199"/>
    </row>
    <row r="13" ht="22.5" customHeight="1" spans="1:11">
      <c r="A13" s="190" t="s">
        <v>95</v>
      </c>
      <c r="B13" s="191"/>
      <c r="C13" s="85" t="s">
        <v>96</v>
      </c>
      <c r="D13" s="83">
        <v>8</v>
      </c>
      <c r="E13" s="230">
        <v>8</v>
      </c>
      <c r="F13" s="224"/>
      <c r="G13" s="188">
        <v>0</v>
      </c>
      <c r="H13" s="231"/>
      <c r="I13" s="231"/>
      <c r="J13" s="236"/>
      <c r="K13" s="199"/>
    </row>
    <row r="14" ht="22.5" customHeight="1" spans="1:11">
      <c r="A14" s="190" t="s">
        <v>97</v>
      </c>
      <c r="B14" s="191"/>
      <c r="C14" s="85" t="s">
        <v>98</v>
      </c>
      <c r="D14" s="83">
        <v>8</v>
      </c>
      <c r="E14" s="230">
        <v>8</v>
      </c>
      <c r="F14" s="224"/>
      <c r="G14" s="188">
        <v>0</v>
      </c>
      <c r="H14" s="231"/>
      <c r="I14" s="231"/>
      <c r="J14" s="236"/>
      <c r="K14" s="199"/>
    </row>
    <row r="15" ht="22.5" customHeight="1" spans="1:11">
      <c r="A15" s="190" t="s">
        <v>99</v>
      </c>
      <c r="B15" s="191"/>
      <c r="C15" s="85" t="s">
        <v>100</v>
      </c>
      <c r="D15" s="83">
        <v>8.06</v>
      </c>
      <c r="E15" s="230">
        <v>8.06</v>
      </c>
      <c r="F15" s="224"/>
      <c r="G15" s="188">
        <v>0</v>
      </c>
      <c r="H15" s="231"/>
      <c r="I15" s="231"/>
      <c r="J15" s="236"/>
      <c r="K15" s="199"/>
    </row>
    <row r="16" ht="22.5" customHeight="1" spans="1:11">
      <c r="A16" s="190" t="s">
        <v>101</v>
      </c>
      <c r="B16" s="191"/>
      <c r="C16" s="85" t="s">
        <v>102</v>
      </c>
      <c r="D16" s="83">
        <v>8.06</v>
      </c>
      <c r="E16" s="230">
        <v>8.06</v>
      </c>
      <c r="F16" s="224"/>
      <c r="G16" s="188">
        <v>0</v>
      </c>
      <c r="H16" s="231"/>
      <c r="I16" s="231"/>
      <c r="J16" s="236"/>
      <c r="K16" s="199"/>
    </row>
    <row r="17" ht="22.5" customHeight="1" spans="1:11">
      <c r="A17" s="190" t="s">
        <v>103</v>
      </c>
      <c r="B17" s="191"/>
      <c r="C17" s="85" t="s">
        <v>104</v>
      </c>
      <c r="D17" s="83">
        <v>121.93</v>
      </c>
      <c r="E17" s="230">
        <v>121.93</v>
      </c>
      <c r="F17" s="224"/>
      <c r="G17" s="188">
        <v>0</v>
      </c>
      <c r="H17" s="231"/>
      <c r="I17" s="231"/>
      <c r="J17" s="236"/>
      <c r="K17" s="199"/>
    </row>
    <row r="18" ht="22.5" customHeight="1" spans="1:11">
      <c r="A18" s="190" t="s">
        <v>105</v>
      </c>
      <c r="B18" s="191"/>
      <c r="C18" s="85" t="s">
        <v>106</v>
      </c>
      <c r="D18" s="83">
        <v>121.93</v>
      </c>
      <c r="E18" s="230">
        <v>121.93</v>
      </c>
      <c r="F18" s="224"/>
      <c r="G18" s="188">
        <v>0</v>
      </c>
      <c r="H18" s="231"/>
      <c r="I18" s="231"/>
      <c r="J18" s="236"/>
      <c r="K18" s="199"/>
    </row>
    <row r="19" ht="22.5" customHeight="1" spans="1:11">
      <c r="A19" s="190" t="s">
        <v>107</v>
      </c>
      <c r="B19" s="191"/>
      <c r="C19" s="85" t="s">
        <v>108</v>
      </c>
      <c r="D19" s="83">
        <v>5</v>
      </c>
      <c r="E19" s="230">
        <v>5</v>
      </c>
      <c r="F19" s="224"/>
      <c r="G19" s="188">
        <v>0</v>
      </c>
      <c r="H19" s="231"/>
      <c r="I19" s="231"/>
      <c r="J19" s="236"/>
      <c r="K19" s="199"/>
    </row>
    <row r="20" ht="22.5" customHeight="1" spans="1:11">
      <c r="A20" s="190" t="s">
        <v>109</v>
      </c>
      <c r="B20" s="191"/>
      <c r="C20" s="85" t="s">
        <v>110</v>
      </c>
      <c r="D20" s="83">
        <v>5</v>
      </c>
      <c r="E20" s="230">
        <v>5</v>
      </c>
      <c r="F20" s="224"/>
      <c r="G20" s="188">
        <v>0</v>
      </c>
      <c r="H20" s="231"/>
      <c r="I20" s="231"/>
      <c r="J20" s="236"/>
      <c r="K20" s="199"/>
    </row>
    <row r="21" ht="22.5" customHeight="1" spans="1:11">
      <c r="A21" s="190" t="s">
        <v>111</v>
      </c>
      <c r="B21" s="191"/>
      <c r="C21" s="85" t="s">
        <v>112</v>
      </c>
      <c r="D21" s="83">
        <v>5</v>
      </c>
      <c r="E21" s="230">
        <v>5</v>
      </c>
      <c r="F21" s="224"/>
      <c r="G21" s="188">
        <v>0</v>
      </c>
      <c r="H21" s="231"/>
      <c r="I21" s="231"/>
      <c r="J21" s="236"/>
      <c r="K21" s="199"/>
    </row>
    <row r="22" ht="22.5" customHeight="1" spans="1:11">
      <c r="A22" s="190" t="s">
        <v>113</v>
      </c>
      <c r="B22" s="191"/>
      <c r="C22" s="85" t="s">
        <v>114</v>
      </c>
      <c r="D22" s="83">
        <v>1004.28</v>
      </c>
      <c r="E22" s="230">
        <v>326.34</v>
      </c>
      <c r="F22" s="224"/>
      <c r="G22" s="188">
        <v>677.94</v>
      </c>
      <c r="H22" s="231"/>
      <c r="I22" s="231"/>
      <c r="J22" s="236"/>
      <c r="K22" s="199"/>
    </row>
    <row r="23" ht="22.5" customHeight="1" spans="1:11">
      <c r="A23" s="190" t="s">
        <v>115</v>
      </c>
      <c r="B23" s="191"/>
      <c r="C23" s="85" t="s">
        <v>116</v>
      </c>
      <c r="D23" s="83">
        <v>986.28</v>
      </c>
      <c r="E23" s="230">
        <v>308.34</v>
      </c>
      <c r="F23" s="224"/>
      <c r="G23" s="188">
        <v>677.94</v>
      </c>
      <c r="H23" s="231"/>
      <c r="I23" s="231"/>
      <c r="J23" s="236"/>
      <c r="K23" s="199"/>
    </row>
    <row r="24" ht="22.5" customHeight="1" spans="1:11">
      <c r="A24" s="190" t="s">
        <v>117</v>
      </c>
      <c r="B24" s="191"/>
      <c r="C24" s="85" t="s">
        <v>118</v>
      </c>
      <c r="D24" s="83">
        <v>36</v>
      </c>
      <c r="E24" s="230">
        <v>36</v>
      </c>
      <c r="F24" s="224"/>
      <c r="G24" s="188">
        <v>0</v>
      </c>
      <c r="H24" s="231"/>
      <c r="I24" s="231"/>
      <c r="J24" s="236"/>
      <c r="K24" s="199"/>
    </row>
    <row r="25" ht="22.5" customHeight="1" spans="1:11">
      <c r="A25" s="190" t="s">
        <v>119</v>
      </c>
      <c r="B25" s="191"/>
      <c r="C25" s="85" t="s">
        <v>120</v>
      </c>
      <c r="D25" s="83">
        <v>950.28</v>
      </c>
      <c r="E25" s="230">
        <v>272.34</v>
      </c>
      <c r="F25" s="224"/>
      <c r="G25" s="188">
        <v>677.94</v>
      </c>
      <c r="H25" s="231"/>
      <c r="I25" s="231"/>
      <c r="J25" s="236"/>
      <c r="K25" s="199"/>
    </row>
    <row r="26" ht="22.5" customHeight="1" spans="1:11">
      <c r="A26" s="190" t="s">
        <v>121</v>
      </c>
      <c r="B26" s="191"/>
      <c r="C26" s="85" t="s">
        <v>122</v>
      </c>
      <c r="D26" s="83">
        <v>18</v>
      </c>
      <c r="E26" s="230">
        <v>18</v>
      </c>
      <c r="F26" s="224"/>
      <c r="G26" s="188">
        <v>0</v>
      </c>
      <c r="H26" s="231"/>
      <c r="I26" s="231"/>
      <c r="J26" s="236"/>
      <c r="K26" s="199"/>
    </row>
    <row r="27" ht="22.5" customHeight="1" spans="1:11">
      <c r="A27" s="190" t="s">
        <v>123</v>
      </c>
      <c r="B27" s="191"/>
      <c r="C27" s="85" t="s">
        <v>124</v>
      </c>
      <c r="D27" s="83">
        <v>18</v>
      </c>
      <c r="E27" s="230">
        <v>18</v>
      </c>
      <c r="F27" s="224"/>
      <c r="G27" s="188">
        <v>0</v>
      </c>
      <c r="H27" s="231"/>
      <c r="I27" s="231"/>
      <c r="J27" s="236"/>
      <c r="K27" s="199"/>
    </row>
    <row r="28" ht="22.5" customHeight="1" spans="1:11">
      <c r="A28" s="190" t="s">
        <v>125</v>
      </c>
      <c r="B28" s="191"/>
      <c r="C28" s="85" t="s">
        <v>126</v>
      </c>
      <c r="D28" s="83">
        <v>44967.84</v>
      </c>
      <c r="E28" s="230">
        <v>18773.33</v>
      </c>
      <c r="F28" s="224"/>
      <c r="G28" s="188">
        <v>26194.51</v>
      </c>
      <c r="H28" s="231"/>
      <c r="I28" s="231"/>
      <c r="J28" s="236"/>
      <c r="K28" s="199"/>
    </row>
    <row r="29" ht="22.5" customHeight="1" spans="1:11">
      <c r="A29" s="190" t="s">
        <v>127</v>
      </c>
      <c r="B29" s="191"/>
      <c r="C29" s="85" t="s">
        <v>128</v>
      </c>
      <c r="D29" s="83">
        <v>400.84</v>
      </c>
      <c r="E29" s="230">
        <v>400.84</v>
      </c>
      <c r="F29" s="224"/>
      <c r="G29" s="188">
        <v>0</v>
      </c>
      <c r="H29" s="231"/>
      <c r="I29" s="231"/>
      <c r="J29" s="236"/>
      <c r="K29" s="199"/>
    </row>
    <row r="30" ht="22.5" customHeight="1" spans="1:11">
      <c r="A30" s="190" t="s">
        <v>129</v>
      </c>
      <c r="B30" s="191"/>
      <c r="C30" s="85" t="s">
        <v>102</v>
      </c>
      <c r="D30" s="83">
        <v>260.07</v>
      </c>
      <c r="E30" s="230">
        <v>260.07</v>
      </c>
      <c r="F30" s="224"/>
      <c r="G30" s="188">
        <v>0</v>
      </c>
      <c r="H30" s="231"/>
      <c r="I30" s="231"/>
      <c r="J30" s="236"/>
      <c r="K30" s="199"/>
    </row>
    <row r="31" ht="22.5" customHeight="1" spans="1:11">
      <c r="A31" s="190" t="s">
        <v>130</v>
      </c>
      <c r="B31" s="191"/>
      <c r="C31" s="85" t="s">
        <v>131</v>
      </c>
      <c r="D31" s="83">
        <v>140.77</v>
      </c>
      <c r="E31" s="230">
        <v>140.77</v>
      </c>
      <c r="F31" s="224"/>
      <c r="G31" s="188">
        <v>0</v>
      </c>
      <c r="H31" s="231"/>
      <c r="I31" s="231"/>
      <c r="J31" s="236"/>
      <c r="K31" s="199"/>
    </row>
    <row r="32" ht="22.5" customHeight="1" spans="1:11">
      <c r="A32" s="190" t="s">
        <v>132</v>
      </c>
      <c r="B32" s="191"/>
      <c r="C32" s="85" t="s">
        <v>133</v>
      </c>
      <c r="D32" s="83">
        <v>6140.62</v>
      </c>
      <c r="E32" s="230">
        <v>946.71</v>
      </c>
      <c r="F32" s="224"/>
      <c r="G32" s="188">
        <v>5193.91</v>
      </c>
      <c r="H32" s="231"/>
      <c r="I32" s="231"/>
      <c r="J32" s="236"/>
      <c r="K32" s="199"/>
    </row>
    <row r="33" ht="22.5" customHeight="1" spans="1:11">
      <c r="A33" s="190" t="s">
        <v>134</v>
      </c>
      <c r="B33" s="191"/>
      <c r="C33" s="85" t="s">
        <v>135</v>
      </c>
      <c r="D33" s="83">
        <v>6020.6</v>
      </c>
      <c r="E33" s="230">
        <v>920.69</v>
      </c>
      <c r="F33" s="224"/>
      <c r="G33" s="188">
        <v>5099.91</v>
      </c>
      <c r="H33" s="231"/>
      <c r="I33" s="231"/>
      <c r="J33" s="236"/>
      <c r="K33" s="199"/>
    </row>
    <row r="34" ht="22.5" customHeight="1" spans="1:11">
      <c r="A34" s="190" t="s">
        <v>136</v>
      </c>
      <c r="B34" s="191"/>
      <c r="C34" s="85" t="s">
        <v>137</v>
      </c>
      <c r="D34" s="83">
        <v>120.02</v>
      </c>
      <c r="E34" s="230">
        <v>26.02</v>
      </c>
      <c r="F34" s="224"/>
      <c r="G34" s="188">
        <v>94</v>
      </c>
      <c r="H34" s="231"/>
      <c r="I34" s="231"/>
      <c r="J34" s="236"/>
      <c r="K34" s="199"/>
    </row>
    <row r="35" ht="22.5" customHeight="1" spans="1:11">
      <c r="A35" s="190" t="s">
        <v>138</v>
      </c>
      <c r="B35" s="191"/>
      <c r="C35" s="85" t="s">
        <v>139</v>
      </c>
      <c r="D35" s="83">
        <v>23999.98</v>
      </c>
      <c r="E35" s="230">
        <v>3530.5</v>
      </c>
      <c r="F35" s="224"/>
      <c r="G35" s="188">
        <v>20469.48</v>
      </c>
      <c r="H35" s="231"/>
      <c r="I35" s="231"/>
      <c r="J35" s="236"/>
      <c r="K35" s="199"/>
    </row>
    <row r="36" ht="22.5" customHeight="1" spans="1:11">
      <c r="A36" s="190" t="s">
        <v>140</v>
      </c>
      <c r="B36" s="191"/>
      <c r="C36" s="85" t="s">
        <v>141</v>
      </c>
      <c r="D36" s="83">
        <v>22418.48</v>
      </c>
      <c r="E36" s="230">
        <v>1949</v>
      </c>
      <c r="F36" s="224"/>
      <c r="G36" s="188">
        <v>20469.48</v>
      </c>
      <c r="H36" s="231"/>
      <c r="I36" s="231"/>
      <c r="J36" s="236"/>
      <c r="K36" s="199"/>
    </row>
    <row r="37" ht="22.5" customHeight="1" spans="1:11">
      <c r="A37" s="190" t="s">
        <v>142</v>
      </c>
      <c r="B37" s="191"/>
      <c r="C37" s="85" t="s">
        <v>143</v>
      </c>
      <c r="D37" s="83">
        <v>1581.5</v>
      </c>
      <c r="E37" s="230">
        <v>1581.5</v>
      </c>
      <c r="F37" s="224"/>
      <c r="G37" s="188">
        <v>0</v>
      </c>
      <c r="H37" s="231"/>
      <c r="I37" s="231"/>
      <c r="J37" s="236"/>
      <c r="K37" s="199"/>
    </row>
    <row r="38" ht="22.5" customHeight="1" spans="1:11">
      <c r="A38" s="190" t="s">
        <v>144</v>
      </c>
      <c r="B38" s="191"/>
      <c r="C38" s="85" t="s">
        <v>145</v>
      </c>
      <c r="D38" s="83">
        <v>6357.5</v>
      </c>
      <c r="E38" s="230">
        <v>5826.38</v>
      </c>
      <c r="F38" s="224"/>
      <c r="G38" s="188">
        <v>531.12</v>
      </c>
      <c r="H38" s="231"/>
      <c r="I38" s="231"/>
      <c r="J38" s="236"/>
      <c r="K38" s="199"/>
    </row>
    <row r="39" ht="22.5" customHeight="1" spans="1:11">
      <c r="A39" s="190" t="s">
        <v>146</v>
      </c>
      <c r="B39" s="191"/>
      <c r="C39" s="85" t="s">
        <v>147</v>
      </c>
      <c r="D39" s="83">
        <v>604.63</v>
      </c>
      <c r="E39" s="230">
        <v>353.51</v>
      </c>
      <c r="F39" s="224"/>
      <c r="G39" s="188">
        <v>251.12</v>
      </c>
      <c r="H39" s="231"/>
      <c r="I39" s="231"/>
      <c r="J39" s="236"/>
      <c r="K39" s="199"/>
    </row>
    <row r="40" ht="22.5" customHeight="1" spans="1:11">
      <c r="A40" s="190" t="s">
        <v>148</v>
      </c>
      <c r="B40" s="191"/>
      <c r="C40" s="85" t="s">
        <v>149</v>
      </c>
      <c r="D40" s="83">
        <v>197.79</v>
      </c>
      <c r="E40" s="230">
        <v>197.79</v>
      </c>
      <c r="F40" s="224"/>
      <c r="G40" s="188">
        <v>0</v>
      </c>
      <c r="H40" s="231"/>
      <c r="I40" s="231"/>
      <c r="J40" s="236"/>
      <c r="K40" s="199"/>
    </row>
    <row r="41" ht="22.5" customHeight="1" spans="1:11">
      <c r="A41" s="190" t="s">
        <v>150</v>
      </c>
      <c r="B41" s="191"/>
      <c r="C41" s="85" t="s">
        <v>151</v>
      </c>
      <c r="D41" s="83">
        <v>825.77</v>
      </c>
      <c r="E41" s="230">
        <v>545.77</v>
      </c>
      <c r="F41" s="224"/>
      <c r="G41" s="188">
        <v>280</v>
      </c>
      <c r="H41" s="231"/>
      <c r="I41" s="231"/>
      <c r="J41" s="236"/>
      <c r="K41" s="199"/>
    </row>
    <row r="42" ht="22.5" customHeight="1" spans="1:11">
      <c r="A42" s="190" t="s">
        <v>152</v>
      </c>
      <c r="B42" s="191"/>
      <c r="C42" s="85" t="s">
        <v>153</v>
      </c>
      <c r="D42" s="83">
        <v>3182.82</v>
      </c>
      <c r="E42" s="230">
        <v>3182.82</v>
      </c>
      <c r="F42" s="224"/>
      <c r="G42" s="188">
        <v>0</v>
      </c>
      <c r="H42" s="231"/>
      <c r="I42" s="231"/>
      <c r="J42" s="236"/>
      <c r="K42" s="199"/>
    </row>
    <row r="43" ht="22.5" customHeight="1" spans="1:11">
      <c r="A43" s="190" t="s">
        <v>154</v>
      </c>
      <c r="B43" s="191"/>
      <c r="C43" s="85" t="s">
        <v>155</v>
      </c>
      <c r="D43" s="83">
        <v>1505.6</v>
      </c>
      <c r="E43" s="230">
        <v>1505.6</v>
      </c>
      <c r="F43" s="224"/>
      <c r="G43" s="188">
        <v>0</v>
      </c>
      <c r="H43" s="231"/>
      <c r="I43" s="231"/>
      <c r="J43" s="236"/>
      <c r="K43" s="199"/>
    </row>
    <row r="44" ht="22.5" customHeight="1" spans="1:11">
      <c r="A44" s="190" t="s">
        <v>156</v>
      </c>
      <c r="B44" s="191"/>
      <c r="C44" s="85" t="s">
        <v>157</v>
      </c>
      <c r="D44" s="83">
        <v>40.89</v>
      </c>
      <c r="E44" s="230">
        <v>40.89</v>
      </c>
      <c r="F44" s="224"/>
      <c r="G44" s="188">
        <v>0</v>
      </c>
      <c r="H44" s="231"/>
      <c r="I44" s="231"/>
      <c r="J44" s="236"/>
      <c r="K44" s="199"/>
    </row>
    <row r="45" ht="22.5" customHeight="1" spans="1:11">
      <c r="A45" s="190" t="s">
        <v>158</v>
      </c>
      <c r="B45" s="191"/>
      <c r="C45" s="85" t="s">
        <v>159</v>
      </c>
      <c r="D45" s="83">
        <v>546.39</v>
      </c>
      <c r="E45" s="230">
        <v>546.39</v>
      </c>
      <c r="F45" s="224"/>
      <c r="G45" s="188">
        <v>0</v>
      </c>
      <c r="H45" s="231"/>
      <c r="I45" s="231"/>
      <c r="J45" s="236"/>
      <c r="K45" s="199"/>
    </row>
    <row r="46" ht="22.5" customHeight="1" spans="1:11">
      <c r="A46" s="190" t="s">
        <v>160</v>
      </c>
      <c r="B46" s="191"/>
      <c r="C46" s="85" t="s">
        <v>161</v>
      </c>
      <c r="D46" s="83">
        <v>546.39</v>
      </c>
      <c r="E46" s="230">
        <v>546.39</v>
      </c>
      <c r="F46" s="224"/>
      <c r="G46" s="188">
        <v>0</v>
      </c>
      <c r="H46" s="231"/>
      <c r="I46" s="231"/>
      <c r="J46" s="236"/>
      <c r="K46" s="199"/>
    </row>
    <row r="47" ht="22.5" customHeight="1" spans="1:11">
      <c r="A47" s="190" t="s">
        <v>162</v>
      </c>
      <c r="B47" s="191"/>
      <c r="C47" s="85" t="s">
        <v>163</v>
      </c>
      <c r="D47" s="83">
        <v>64</v>
      </c>
      <c r="E47" s="230">
        <v>64</v>
      </c>
      <c r="F47" s="224"/>
      <c r="G47" s="188">
        <v>0</v>
      </c>
      <c r="H47" s="231"/>
      <c r="I47" s="231"/>
      <c r="J47" s="236"/>
      <c r="K47" s="199"/>
    </row>
    <row r="48" ht="22.5" customHeight="1" spans="1:205">
      <c r="A48" s="190" t="s">
        <v>164</v>
      </c>
      <c r="B48" s="191"/>
      <c r="C48" s="85" t="s">
        <v>165</v>
      </c>
      <c r="D48" s="83">
        <v>64</v>
      </c>
      <c r="E48" s="230">
        <v>64</v>
      </c>
      <c r="F48" s="224"/>
      <c r="G48" s="188">
        <v>0</v>
      </c>
      <c r="H48" s="231"/>
      <c r="I48" s="231"/>
      <c r="J48" s="236"/>
      <c r="K48" s="199"/>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row>
    <row r="49" ht="22.5" customHeight="1" spans="1:205">
      <c r="A49" s="190" t="s">
        <v>166</v>
      </c>
      <c r="B49" s="191"/>
      <c r="C49" s="85" t="s">
        <v>167</v>
      </c>
      <c r="D49" s="83">
        <v>6878.32</v>
      </c>
      <c r="E49" s="230">
        <v>6878.32</v>
      </c>
      <c r="F49" s="224"/>
      <c r="G49" s="188">
        <v>0</v>
      </c>
      <c r="H49" s="231"/>
      <c r="I49" s="231"/>
      <c r="J49" s="236"/>
      <c r="K49" s="19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row>
    <row r="50" ht="22.5" customHeight="1" spans="1:205">
      <c r="A50" s="190" t="s">
        <v>168</v>
      </c>
      <c r="B50" s="191"/>
      <c r="C50" s="85" t="s">
        <v>169</v>
      </c>
      <c r="D50" s="83">
        <v>273.23</v>
      </c>
      <c r="E50" s="230">
        <v>273.23</v>
      </c>
      <c r="F50" s="224"/>
      <c r="G50" s="188">
        <v>0</v>
      </c>
      <c r="H50" s="231"/>
      <c r="I50" s="231"/>
      <c r="J50" s="236"/>
      <c r="K50" s="199"/>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row>
    <row r="51" ht="22.5" customHeight="1" spans="1:205">
      <c r="A51" s="190" t="s">
        <v>170</v>
      </c>
      <c r="B51" s="191"/>
      <c r="C51" s="85" t="s">
        <v>171</v>
      </c>
      <c r="D51" s="83">
        <v>1975.08</v>
      </c>
      <c r="E51" s="230">
        <v>1975.08</v>
      </c>
      <c r="F51" s="224"/>
      <c r="G51" s="188">
        <v>0</v>
      </c>
      <c r="H51" s="231"/>
      <c r="I51" s="231"/>
      <c r="J51" s="236"/>
      <c r="K51" s="199"/>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row>
    <row r="52" ht="22.5" customHeight="1" spans="1:205">
      <c r="A52" s="190" t="s">
        <v>172</v>
      </c>
      <c r="B52" s="191"/>
      <c r="C52" s="85" t="s">
        <v>173</v>
      </c>
      <c r="D52" s="83">
        <v>4630.01</v>
      </c>
      <c r="E52" s="230">
        <v>4630.01</v>
      </c>
      <c r="F52" s="224"/>
      <c r="G52" s="188">
        <v>0</v>
      </c>
      <c r="H52" s="231"/>
      <c r="I52" s="231"/>
      <c r="J52" s="236"/>
      <c r="K52" s="199"/>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row>
    <row r="53" ht="22.5" customHeight="1" spans="1:205">
      <c r="A53" s="190" t="s">
        <v>174</v>
      </c>
      <c r="B53" s="191"/>
      <c r="C53" s="85" t="s">
        <v>175</v>
      </c>
      <c r="D53" s="83">
        <v>580.2</v>
      </c>
      <c r="E53" s="230">
        <v>580.2</v>
      </c>
      <c r="F53" s="224"/>
      <c r="G53" s="188">
        <v>0</v>
      </c>
      <c r="H53" s="231"/>
      <c r="I53" s="231"/>
      <c r="J53" s="236"/>
      <c r="K53" s="199"/>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row>
    <row r="54" ht="22.5" customHeight="1" spans="1:205">
      <c r="A54" s="190" t="s">
        <v>176</v>
      </c>
      <c r="B54" s="191"/>
      <c r="C54" s="85" t="s">
        <v>177</v>
      </c>
      <c r="D54" s="83">
        <v>580.2</v>
      </c>
      <c r="E54" s="230">
        <v>580.2</v>
      </c>
      <c r="F54" s="224"/>
      <c r="G54" s="188">
        <v>0</v>
      </c>
      <c r="H54" s="231"/>
      <c r="I54" s="231"/>
      <c r="J54" s="236"/>
      <c r="K54" s="199"/>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row>
    <row r="55" ht="22.5" customHeight="1" spans="1:205">
      <c r="A55" s="190" t="s">
        <v>178</v>
      </c>
      <c r="B55" s="191"/>
      <c r="C55" s="85" t="s">
        <v>179</v>
      </c>
      <c r="D55" s="83">
        <v>31</v>
      </c>
      <c r="E55" s="230">
        <v>31</v>
      </c>
      <c r="F55" s="224"/>
      <c r="G55" s="188">
        <v>0</v>
      </c>
      <c r="H55" s="231"/>
      <c r="I55" s="231"/>
      <c r="J55" s="236"/>
      <c r="K55" s="199"/>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row>
    <row r="56" ht="22.5" customHeight="1" spans="1:208">
      <c r="A56" s="190" t="s">
        <v>180</v>
      </c>
      <c r="B56" s="191"/>
      <c r="C56" s="85" t="s">
        <v>181</v>
      </c>
      <c r="D56" s="83">
        <v>8</v>
      </c>
      <c r="E56" s="230">
        <v>8</v>
      </c>
      <c r="F56" s="224"/>
      <c r="G56" s="188">
        <v>0</v>
      </c>
      <c r="H56" s="231"/>
      <c r="I56" s="231"/>
      <c r="J56" s="236"/>
      <c r="K56" s="199"/>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row>
    <row r="57" ht="22.5" customHeight="1" spans="1:208">
      <c r="A57" s="190" t="s">
        <v>182</v>
      </c>
      <c r="B57" s="191"/>
      <c r="C57" s="85" t="s">
        <v>183</v>
      </c>
      <c r="D57" s="83">
        <v>8</v>
      </c>
      <c r="E57" s="230">
        <v>8</v>
      </c>
      <c r="F57" s="224"/>
      <c r="G57" s="188">
        <v>0</v>
      </c>
      <c r="H57" s="231"/>
      <c r="I57" s="231"/>
      <c r="J57" s="236"/>
      <c r="K57" s="199"/>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row>
    <row r="58" ht="22.5" customHeight="1" spans="1:208">
      <c r="A58" s="190" t="s">
        <v>184</v>
      </c>
      <c r="B58" s="191"/>
      <c r="C58" s="85" t="s">
        <v>185</v>
      </c>
      <c r="D58" s="83">
        <v>23</v>
      </c>
      <c r="E58" s="230">
        <v>23</v>
      </c>
      <c r="F58" s="224"/>
      <c r="G58" s="188">
        <v>0</v>
      </c>
      <c r="H58" s="231"/>
      <c r="I58" s="231"/>
      <c r="J58" s="236"/>
      <c r="K58" s="199"/>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row>
    <row r="59" ht="22.5" customHeight="1" spans="1:208">
      <c r="A59" s="190" t="s">
        <v>186</v>
      </c>
      <c r="B59" s="191"/>
      <c r="C59" s="85" t="s">
        <v>187</v>
      </c>
      <c r="D59" s="83">
        <v>15</v>
      </c>
      <c r="E59" s="230">
        <v>15</v>
      </c>
      <c r="F59" s="224"/>
      <c r="G59" s="188">
        <v>0</v>
      </c>
      <c r="H59" s="231"/>
      <c r="I59" s="231"/>
      <c r="J59" s="236"/>
      <c r="K59" s="19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row>
    <row r="60" ht="22.5" customHeight="1" spans="1:208">
      <c r="A60" s="190" t="s">
        <v>188</v>
      </c>
      <c r="B60" s="191"/>
      <c r="C60" s="85" t="s">
        <v>189</v>
      </c>
      <c r="D60" s="83">
        <v>8</v>
      </c>
      <c r="E60" s="230">
        <v>8</v>
      </c>
      <c r="F60" s="224"/>
      <c r="G60" s="188">
        <v>0</v>
      </c>
      <c r="H60" s="231"/>
      <c r="I60" s="231"/>
      <c r="J60" s="236"/>
      <c r="K60" s="199"/>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row>
    <row r="61" ht="22.5" customHeight="1" spans="1:208">
      <c r="A61" s="190" t="s">
        <v>190</v>
      </c>
      <c r="B61" s="191"/>
      <c r="C61" s="85" t="s">
        <v>191</v>
      </c>
      <c r="D61" s="83">
        <v>190.51</v>
      </c>
      <c r="E61" s="230">
        <v>190.51</v>
      </c>
      <c r="F61" s="224"/>
      <c r="G61" s="188">
        <v>0</v>
      </c>
      <c r="H61" s="231"/>
      <c r="I61" s="231"/>
      <c r="J61" s="236"/>
      <c r="K61" s="199"/>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row>
    <row r="62" ht="22.5" customHeight="1" spans="1:208">
      <c r="A62" s="190" t="s">
        <v>192</v>
      </c>
      <c r="B62" s="191"/>
      <c r="C62" s="85" t="s">
        <v>193</v>
      </c>
      <c r="D62" s="83">
        <v>4.51</v>
      </c>
      <c r="E62" s="230">
        <v>4.51</v>
      </c>
      <c r="F62" s="224"/>
      <c r="G62" s="188">
        <v>0</v>
      </c>
      <c r="H62" s="231"/>
      <c r="I62" s="231"/>
      <c r="J62" s="236"/>
      <c r="K62" s="199"/>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row>
    <row r="63" ht="22.5" customHeight="1" spans="1:208">
      <c r="A63" s="190" t="s">
        <v>194</v>
      </c>
      <c r="B63" s="191"/>
      <c r="C63" s="85" t="s">
        <v>195</v>
      </c>
      <c r="D63" s="83">
        <v>4.51</v>
      </c>
      <c r="E63" s="230">
        <v>4.51</v>
      </c>
      <c r="F63" s="224"/>
      <c r="G63" s="188">
        <v>0</v>
      </c>
      <c r="H63" s="231"/>
      <c r="I63" s="231"/>
      <c r="J63" s="236"/>
      <c r="K63" s="199"/>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row>
    <row r="64" ht="22.5" customHeight="1" spans="1:208">
      <c r="A64" s="190" t="s">
        <v>196</v>
      </c>
      <c r="B64" s="191"/>
      <c r="C64" s="85" t="s">
        <v>197</v>
      </c>
      <c r="D64" s="83">
        <v>186</v>
      </c>
      <c r="E64" s="230">
        <v>186</v>
      </c>
      <c r="F64" s="224"/>
      <c r="G64" s="188">
        <v>0</v>
      </c>
      <c r="H64" s="231"/>
      <c r="I64" s="231"/>
      <c r="J64" s="236"/>
      <c r="K64" s="199"/>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row>
    <row r="65" ht="22.5" customHeight="1" spans="1:208">
      <c r="A65" s="190" t="s">
        <v>198</v>
      </c>
      <c r="B65" s="191"/>
      <c r="C65" s="85" t="s">
        <v>199</v>
      </c>
      <c r="D65" s="83">
        <v>186</v>
      </c>
      <c r="E65" s="230">
        <v>186</v>
      </c>
      <c r="F65" s="224"/>
      <c r="G65" s="188">
        <v>0</v>
      </c>
      <c r="H65" s="231"/>
      <c r="I65" s="231"/>
      <c r="J65" s="236"/>
      <c r="K65" s="199"/>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row>
    <row r="66" ht="22.5" customHeight="1" spans="1:208">
      <c r="A66" s="190" t="s">
        <v>200</v>
      </c>
      <c r="B66" s="191"/>
      <c r="C66" s="85" t="s">
        <v>201</v>
      </c>
      <c r="D66" s="83">
        <v>151.84</v>
      </c>
      <c r="E66" s="230">
        <v>151.84</v>
      </c>
      <c r="F66" s="224"/>
      <c r="G66" s="188">
        <v>0</v>
      </c>
      <c r="H66" s="231"/>
      <c r="I66" s="231"/>
      <c r="J66" s="236"/>
      <c r="K66" s="199"/>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row>
    <row r="67" ht="22.5" customHeight="1" spans="1:208">
      <c r="A67" s="190" t="s">
        <v>202</v>
      </c>
      <c r="B67" s="191"/>
      <c r="C67" s="85" t="s">
        <v>203</v>
      </c>
      <c r="D67" s="83">
        <v>151.84</v>
      </c>
      <c r="E67" s="230">
        <v>151.84</v>
      </c>
      <c r="F67" s="224"/>
      <c r="G67" s="188">
        <v>0</v>
      </c>
      <c r="H67" s="231"/>
      <c r="I67" s="231"/>
      <c r="J67" s="236"/>
      <c r="K67" s="19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row>
    <row r="68" ht="22.5" customHeight="1" spans="1:208">
      <c r="A68" s="190" t="s">
        <v>204</v>
      </c>
      <c r="B68" s="191"/>
      <c r="C68" s="85" t="s">
        <v>205</v>
      </c>
      <c r="D68" s="83">
        <v>151.84</v>
      </c>
      <c r="E68" s="230">
        <v>151.84</v>
      </c>
      <c r="F68" s="224"/>
      <c r="G68" s="188">
        <v>0</v>
      </c>
      <c r="H68" s="231"/>
      <c r="I68" s="231"/>
      <c r="J68" s="236"/>
      <c r="K68" s="199"/>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row>
    <row r="69" ht="22.5" customHeight="1" spans="1:208">
      <c r="A69" s="190" t="s">
        <v>206</v>
      </c>
      <c r="B69" s="191"/>
      <c r="C69" s="85" t="s">
        <v>207</v>
      </c>
      <c r="D69" s="83">
        <v>163.69</v>
      </c>
      <c r="E69" s="230">
        <v>163.69</v>
      </c>
      <c r="F69" s="224"/>
      <c r="G69" s="188">
        <v>0</v>
      </c>
      <c r="H69" s="231"/>
      <c r="I69" s="231"/>
      <c r="J69" s="236"/>
      <c r="K69" s="19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row>
    <row r="70" ht="22.5" customHeight="1" spans="1:208">
      <c r="A70" s="190" t="s">
        <v>208</v>
      </c>
      <c r="B70" s="191"/>
      <c r="C70" s="85" t="s">
        <v>207</v>
      </c>
      <c r="D70" s="83">
        <v>163.69</v>
      </c>
      <c r="E70" s="230">
        <v>163.69</v>
      </c>
      <c r="F70" s="224"/>
      <c r="G70" s="188">
        <v>0</v>
      </c>
      <c r="H70" s="231"/>
      <c r="I70" s="231"/>
      <c r="J70" s="236"/>
      <c r="K70" s="199"/>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row>
    <row r="71" ht="22.5" customHeight="1" spans="1:208">
      <c r="A71" s="190" t="s">
        <v>209</v>
      </c>
      <c r="B71" s="191"/>
      <c r="C71" s="85" t="s">
        <v>210</v>
      </c>
      <c r="D71" s="83">
        <v>163.69</v>
      </c>
      <c r="E71" s="230">
        <v>163.69</v>
      </c>
      <c r="F71" s="224"/>
      <c r="G71" s="188">
        <v>0</v>
      </c>
      <c r="H71" s="231"/>
      <c r="I71" s="231"/>
      <c r="J71" s="236"/>
      <c r="K71" s="199"/>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row>
    <row r="72" ht="28.5" spans="1:10">
      <c r="A72" s="238"/>
      <c r="B72" s="239"/>
      <c r="C72" s="90"/>
      <c r="D72" s="240"/>
      <c r="E72" s="240"/>
      <c r="F72" s="241"/>
      <c r="G72" s="241"/>
      <c r="H72" s="242"/>
      <c r="I72" s="242"/>
      <c r="J72" s="245"/>
    </row>
    <row r="73" spans="1:10">
      <c r="A73" s="204" t="s">
        <v>211</v>
      </c>
      <c r="B73" s="204"/>
      <c r="C73" s="204"/>
      <c r="D73" s="204"/>
      <c r="E73" s="243"/>
      <c r="F73" s="204"/>
      <c r="G73" s="204"/>
      <c r="H73" s="204"/>
      <c r="I73" s="204"/>
      <c r="J73" s="204"/>
    </row>
    <row r="74" spans="1:1">
      <c r="A74" s="244"/>
    </row>
    <row r="75" spans="1:1">
      <c r="A75" s="244"/>
    </row>
  </sheetData>
  <mergeCells count="78">
    <mergeCell ref="A2:J2"/>
    <mergeCell ref="A4:C4"/>
    <mergeCell ref="A5:C5"/>
    <mergeCell ref="A8:C8"/>
    <mergeCell ref="A9:C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J73"/>
    <mergeCell ref="C6:C7"/>
    <mergeCell ref="D5:D7"/>
    <mergeCell ref="E5:E7"/>
    <mergeCell ref="F5:F7"/>
    <mergeCell ref="G5:G7"/>
    <mergeCell ref="H5:H7"/>
    <mergeCell ref="I5:I7"/>
    <mergeCell ref="J5:J7"/>
    <mergeCell ref="A6:B7"/>
  </mergeCells>
  <printOptions horizontalCentered="1"/>
  <pageMargins left="0.349305555555556" right="0.349305555555556" top="0.788888888888889" bottom="0.788888888888889" header="0.509027777777778" footer="0.2"/>
  <pageSetup paperSize="9" scale="44" orientation="portrait" horizontalDpi="600" vertic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76"/>
  <sheetViews>
    <sheetView topLeftCell="A4" workbookViewId="0">
      <selection activeCell="H15" sqref="H15"/>
    </sheetView>
  </sheetViews>
  <sheetFormatPr defaultColWidth="9" defaultRowHeight="14.25"/>
  <cols>
    <col min="1" max="1" width="5.625" style="166" customWidth="1"/>
    <col min="2" max="2" width="4.75" style="166" customWidth="1"/>
    <col min="3" max="3" width="31.875" style="166" customWidth="1"/>
    <col min="4" max="4" width="15.375" style="166" customWidth="1"/>
    <col min="5" max="9" width="14.625" style="166" customWidth="1"/>
    <col min="10" max="16384" width="9" style="166"/>
  </cols>
  <sheetData>
    <row r="1" spans="1:2">
      <c r="A1" s="6" t="s">
        <v>212</v>
      </c>
      <c r="B1" s="6"/>
    </row>
    <row r="2" s="163" customFormat="1" ht="20.25" spans="1:9">
      <c r="A2" s="167" t="s">
        <v>213</v>
      </c>
      <c r="B2" s="167"/>
      <c r="C2" s="167"/>
      <c r="D2" s="167"/>
      <c r="E2" s="167"/>
      <c r="F2" s="167"/>
      <c r="G2" s="167"/>
      <c r="H2" s="167"/>
      <c r="I2" s="167"/>
    </row>
    <row r="3" spans="1:9">
      <c r="A3" s="168"/>
      <c r="B3" s="168"/>
      <c r="C3" s="168"/>
      <c r="D3" s="168"/>
      <c r="E3" s="168"/>
      <c r="F3" s="168"/>
      <c r="G3" s="168"/>
      <c r="H3" s="168"/>
      <c r="I3" s="50" t="s">
        <v>214</v>
      </c>
    </row>
    <row r="4" ht="15" spans="1:9">
      <c r="A4" s="81" t="s">
        <v>215</v>
      </c>
      <c r="B4" s="81"/>
      <c r="C4" s="81"/>
      <c r="D4" s="168"/>
      <c r="E4" s="168"/>
      <c r="F4" s="169"/>
      <c r="G4" s="168"/>
      <c r="H4" s="168"/>
      <c r="I4" s="50" t="s">
        <v>4</v>
      </c>
    </row>
    <row r="5" s="164" customFormat="1" ht="22.5" customHeight="1" spans="1:10">
      <c r="A5" s="275" t="s">
        <v>7</v>
      </c>
      <c r="B5" s="171"/>
      <c r="C5" s="171"/>
      <c r="D5" s="276" t="s">
        <v>65</v>
      </c>
      <c r="E5" s="276" t="s">
        <v>216</v>
      </c>
      <c r="F5" s="284" t="s">
        <v>217</v>
      </c>
      <c r="G5" s="284" t="s">
        <v>218</v>
      </c>
      <c r="H5" s="173" t="s">
        <v>219</v>
      </c>
      <c r="I5" s="285" t="s">
        <v>220</v>
      </c>
      <c r="J5" s="193"/>
    </row>
    <row r="6" s="164" customFormat="1" ht="22.5" customHeight="1" spans="1:10">
      <c r="A6" s="174" t="s">
        <v>86</v>
      </c>
      <c r="B6" s="175"/>
      <c r="C6" s="279" t="s">
        <v>87</v>
      </c>
      <c r="D6" s="177"/>
      <c r="E6" s="177"/>
      <c r="F6" s="178"/>
      <c r="G6" s="178"/>
      <c r="H6" s="178"/>
      <c r="I6" s="194"/>
      <c r="J6" s="193"/>
    </row>
    <row r="7" s="164" customFormat="1" ht="22.5" customHeight="1" spans="1:10">
      <c r="A7" s="179"/>
      <c r="B7" s="180"/>
      <c r="C7" s="181"/>
      <c r="D7" s="181"/>
      <c r="E7" s="181"/>
      <c r="F7" s="182"/>
      <c r="G7" s="182"/>
      <c r="H7" s="182"/>
      <c r="I7" s="195"/>
      <c r="J7" s="193"/>
    </row>
    <row r="8" s="165" customFormat="1" ht="22.5" customHeight="1" spans="1:10">
      <c r="A8" s="286" t="s">
        <v>88</v>
      </c>
      <c r="B8" s="184"/>
      <c r="C8" s="184"/>
      <c r="D8" s="287" t="s">
        <v>11</v>
      </c>
      <c r="E8" s="287" t="s">
        <v>12</v>
      </c>
      <c r="F8" s="287" t="s">
        <v>18</v>
      </c>
      <c r="G8" s="185" t="s">
        <v>21</v>
      </c>
      <c r="H8" s="185" t="s">
        <v>24</v>
      </c>
      <c r="I8" s="196" t="s">
        <v>27</v>
      </c>
      <c r="J8" s="197"/>
    </row>
    <row r="9" ht="22.5" customHeight="1" spans="1:10">
      <c r="A9" s="288" t="s">
        <v>73</v>
      </c>
      <c r="B9" s="187"/>
      <c r="C9" s="187"/>
      <c r="D9" s="188">
        <v>45781.43</v>
      </c>
      <c r="E9" s="188">
        <v>14671.08</v>
      </c>
      <c r="F9" s="188">
        <v>31110.35</v>
      </c>
      <c r="G9" s="189"/>
      <c r="H9" s="189"/>
      <c r="I9" s="198"/>
      <c r="J9" s="199"/>
    </row>
    <row r="10" ht="22.5" customHeight="1" spans="1:10">
      <c r="A10" s="190" t="s">
        <v>89</v>
      </c>
      <c r="B10" s="191"/>
      <c r="C10" s="85" t="s">
        <v>90</v>
      </c>
      <c r="D10" s="188">
        <v>139.99</v>
      </c>
      <c r="E10" s="188">
        <v>78.01</v>
      </c>
      <c r="F10" s="188">
        <v>61.98</v>
      </c>
      <c r="G10" s="189"/>
      <c r="H10" s="189"/>
      <c r="I10" s="198"/>
      <c r="J10" s="199"/>
    </row>
    <row r="11" ht="22.5" customHeight="1" spans="1:10">
      <c r="A11" s="190" t="s">
        <v>91</v>
      </c>
      <c r="B11" s="191"/>
      <c r="C11" s="85" t="s">
        <v>92</v>
      </c>
      <c r="D11" s="188">
        <v>10</v>
      </c>
      <c r="E11" s="188">
        <v>0</v>
      </c>
      <c r="F11" s="188">
        <v>10</v>
      </c>
      <c r="G11" s="189"/>
      <c r="H11" s="189"/>
      <c r="I11" s="198"/>
      <c r="J11" s="199"/>
    </row>
    <row r="12" ht="22.5" customHeight="1" spans="1:10">
      <c r="A12" s="190" t="s">
        <v>93</v>
      </c>
      <c r="B12" s="191"/>
      <c r="C12" s="85" t="s">
        <v>94</v>
      </c>
      <c r="D12" s="188">
        <v>10</v>
      </c>
      <c r="E12" s="188">
        <v>0</v>
      </c>
      <c r="F12" s="188">
        <v>10</v>
      </c>
      <c r="G12" s="189"/>
      <c r="H12" s="189"/>
      <c r="I12" s="198"/>
      <c r="J12" s="199"/>
    </row>
    <row r="13" ht="22.5" customHeight="1" spans="1:10">
      <c r="A13" s="190" t="s">
        <v>95</v>
      </c>
      <c r="B13" s="191"/>
      <c r="C13" s="85" t="s">
        <v>96</v>
      </c>
      <c r="D13" s="188">
        <v>0</v>
      </c>
      <c r="E13" s="188">
        <v>0</v>
      </c>
      <c r="F13" s="188">
        <v>0</v>
      </c>
      <c r="G13" s="189"/>
      <c r="H13" s="189"/>
      <c r="I13" s="198"/>
      <c r="J13" s="199"/>
    </row>
    <row r="14" ht="22.5" customHeight="1" spans="1:10">
      <c r="A14" s="190" t="s">
        <v>97</v>
      </c>
      <c r="B14" s="191"/>
      <c r="C14" s="85" t="s">
        <v>98</v>
      </c>
      <c r="D14" s="188">
        <v>0</v>
      </c>
      <c r="E14" s="188">
        <v>0</v>
      </c>
      <c r="F14" s="188">
        <v>0</v>
      </c>
      <c r="G14" s="189"/>
      <c r="H14" s="189"/>
      <c r="I14" s="198"/>
      <c r="J14" s="199"/>
    </row>
    <row r="15" ht="22.5" customHeight="1" spans="1:10">
      <c r="A15" s="190" t="s">
        <v>99</v>
      </c>
      <c r="B15" s="191"/>
      <c r="C15" s="85" t="s">
        <v>100</v>
      </c>
      <c r="D15" s="188">
        <v>8.06</v>
      </c>
      <c r="E15" s="188">
        <v>8.06</v>
      </c>
      <c r="F15" s="188">
        <v>0</v>
      </c>
      <c r="G15" s="189"/>
      <c r="H15" s="189"/>
      <c r="I15" s="198"/>
      <c r="J15" s="199"/>
    </row>
    <row r="16" ht="22.5" customHeight="1" spans="1:9">
      <c r="A16" s="190" t="s">
        <v>101</v>
      </c>
      <c r="B16" s="191"/>
      <c r="C16" s="85" t="s">
        <v>102</v>
      </c>
      <c r="D16" s="188">
        <v>8.06</v>
      </c>
      <c r="E16" s="188">
        <v>8.06</v>
      </c>
      <c r="F16" s="188">
        <v>0</v>
      </c>
      <c r="G16" s="189"/>
      <c r="H16" s="189"/>
      <c r="I16" s="198"/>
    </row>
    <row r="17" ht="22.5" customHeight="1" spans="1:9">
      <c r="A17" s="190" t="s">
        <v>103</v>
      </c>
      <c r="B17" s="191"/>
      <c r="C17" s="85" t="s">
        <v>104</v>
      </c>
      <c r="D17" s="188">
        <v>121.93</v>
      </c>
      <c r="E17" s="188">
        <v>69.95</v>
      </c>
      <c r="F17" s="188">
        <v>51.98</v>
      </c>
      <c r="G17" s="189"/>
      <c r="H17" s="189"/>
      <c r="I17" s="198"/>
    </row>
    <row r="18" ht="22.5" customHeight="1" spans="1:9">
      <c r="A18" s="190" t="s">
        <v>105</v>
      </c>
      <c r="B18" s="191"/>
      <c r="C18" s="85" t="s">
        <v>106</v>
      </c>
      <c r="D18" s="188">
        <v>121.93</v>
      </c>
      <c r="E18" s="188">
        <v>69.95</v>
      </c>
      <c r="F18" s="188">
        <v>51.98</v>
      </c>
      <c r="G18" s="189"/>
      <c r="H18" s="189"/>
      <c r="I18" s="198"/>
    </row>
    <row r="19" ht="22.5" customHeight="1" spans="1:9">
      <c r="A19" s="190" t="s">
        <v>107</v>
      </c>
      <c r="B19" s="191"/>
      <c r="C19" s="85" t="s">
        <v>108</v>
      </c>
      <c r="D19" s="188">
        <v>5</v>
      </c>
      <c r="E19" s="188">
        <v>0</v>
      </c>
      <c r="F19" s="188">
        <v>5</v>
      </c>
      <c r="G19" s="189"/>
      <c r="H19" s="189"/>
      <c r="I19" s="198"/>
    </row>
    <row r="20" ht="22.5" customHeight="1" spans="1:9">
      <c r="A20" s="190" t="s">
        <v>109</v>
      </c>
      <c r="B20" s="191"/>
      <c r="C20" s="85" t="s">
        <v>110</v>
      </c>
      <c r="D20" s="188">
        <v>5</v>
      </c>
      <c r="E20" s="188">
        <v>0</v>
      </c>
      <c r="F20" s="188">
        <v>5</v>
      </c>
      <c r="G20" s="189"/>
      <c r="H20" s="189"/>
      <c r="I20" s="198"/>
    </row>
    <row r="21" ht="22.5" customHeight="1" spans="1:9">
      <c r="A21" s="190" t="s">
        <v>111</v>
      </c>
      <c r="B21" s="191"/>
      <c r="C21" s="85" t="s">
        <v>112</v>
      </c>
      <c r="D21" s="188">
        <v>5</v>
      </c>
      <c r="E21" s="188">
        <v>0</v>
      </c>
      <c r="F21" s="188">
        <v>5</v>
      </c>
      <c r="G21" s="189"/>
      <c r="H21" s="189"/>
      <c r="I21" s="198"/>
    </row>
    <row r="22" ht="22.5" customHeight="1" spans="1:9">
      <c r="A22" s="190" t="s">
        <v>113</v>
      </c>
      <c r="B22" s="191"/>
      <c r="C22" s="85" t="s">
        <v>114</v>
      </c>
      <c r="D22" s="188">
        <v>999.28</v>
      </c>
      <c r="E22" s="188">
        <v>995.28</v>
      </c>
      <c r="F22" s="188">
        <v>4</v>
      </c>
      <c r="G22" s="189"/>
      <c r="H22" s="189"/>
      <c r="I22" s="198"/>
    </row>
    <row r="23" ht="22.5" customHeight="1" spans="1:9">
      <c r="A23" s="190" t="s">
        <v>115</v>
      </c>
      <c r="B23" s="191"/>
      <c r="C23" s="85" t="s">
        <v>116</v>
      </c>
      <c r="D23" s="188">
        <v>986.28</v>
      </c>
      <c r="E23" s="188">
        <v>986.28</v>
      </c>
      <c r="F23" s="188">
        <v>0</v>
      </c>
      <c r="G23" s="189"/>
      <c r="H23" s="189"/>
      <c r="I23" s="198"/>
    </row>
    <row r="24" ht="22.5" customHeight="1" spans="1:9">
      <c r="A24" s="190" t="s">
        <v>117</v>
      </c>
      <c r="B24" s="191"/>
      <c r="C24" s="85" t="s">
        <v>118</v>
      </c>
      <c r="D24" s="188">
        <v>36</v>
      </c>
      <c r="E24" s="188">
        <v>36</v>
      </c>
      <c r="F24" s="188">
        <v>0</v>
      </c>
      <c r="G24" s="189"/>
      <c r="H24" s="189"/>
      <c r="I24" s="198"/>
    </row>
    <row r="25" ht="22.5" customHeight="1" spans="1:9">
      <c r="A25" s="190" t="s">
        <v>119</v>
      </c>
      <c r="B25" s="191"/>
      <c r="C25" s="85" t="s">
        <v>120</v>
      </c>
      <c r="D25" s="188">
        <v>950.28</v>
      </c>
      <c r="E25" s="188">
        <v>950.28</v>
      </c>
      <c r="F25" s="188">
        <v>0</v>
      </c>
      <c r="G25" s="189"/>
      <c r="H25" s="189"/>
      <c r="I25" s="198"/>
    </row>
    <row r="26" ht="22.5" customHeight="1" spans="1:9">
      <c r="A26" s="190" t="s">
        <v>121</v>
      </c>
      <c r="B26" s="191"/>
      <c r="C26" s="85" t="s">
        <v>122</v>
      </c>
      <c r="D26" s="188">
        <v>13</v>
      </c>
      <c r="E26" s="188">
        <v>9</v>
      </c>
      <c r="F26" s="188">
        <v>4</v>
      </c>
      <c r="G26" s="189"/>
      <c r="H26" s="189"/>
      <c r="I26" s="198"/>
    </row>
    <row r="27" ht="22.5" customHeight="1" spans="1:9">
      <c r="A27" s="190" t="s">
        <v>123</v>
      </c>
      <c r="B27" s="191"/>
      <c r="C27" s="85" t="s">
        <v>124</v>
      </c>
      <c r="D27" s="188">
        <v>13</v>
      </c>
      <c r="E27" s="188">
        <v>9</v>
      </c>
      <c r="F27" s="188">
        <v>4</v>
      </c>
      <c r="G27" s="189"/>
      <c r="H27" s="189"/>
      <c r="I27" s="198"/>
    </row>
    <row r="28" ht="22.5" customHeight="1" spans="1:9">
      <c r="A28" s="190" t="s">
        <v>125</v>
      </c>
      <c r="B28" s="191"/>
      <c r="C28" s="85" t="s">
        <v>126</v>
      </c>
      <c r="D28" s="188">
        <v>44100.12</v>
      </c>
      <c r="E28" s="188">
        <v>13321.83</v>
      </c>
      <c r="F28" s="188">
        <v>30778.29</v>
      </c>
      <c r="G28" s="189"/>
      <c r="H28" s="189"/>
      <c r="I28" s="198"/>
    </row>
    <row r="29" ht="22.5" customHeight="1" spans="1:9">
      <c r="A29" s="190" t="s">
        <v>127</v>
      </c>
      <c r="B29" s="191"/>
      <c r="C29" s="85" t="s">
        <v>128</v>
      </c>
      <c r="D29" s="188">
        <v>334.81</v>
      </c>
      <c r="E29" s="188">
        <v>260.07</v>
      </c>
      <c r="F29" s="188">
        <v>74.74</v>
      </c>
      <c r="G29" s="189"/>
      <c r="H29" s="189"/>
      <c r="I29" s="198"/>
    </row>
    <row r="30" ht="22.5" customHeight="1" spans="1:9">
      <c r="A30" s="190" t="s">
        <v>129</v>
      </c>
      <c r="B30" s="191"/>
      <c r="C30" s="85" t="s">
        <v>102</v>
      </c>
      <c r="D30" s="188">
        <v>260.07</v>
      </c>
      <c r="E30" s="188">
        <v>260.07</v>
      </c>
      <c r="F30" s="188">
        <v>0</v>
      </c>
      <c r="G30" s="189"/>
      <c r="H30" s="189"/>
      <c r="I30" s="198"/>
    </row>
    <row r="31" ht="22.5" customHeight="1" spans="1:9">
      <c r="A31" s="190" t="s">
        <v>130</v>
      </c>
      <c r="B31" s="191"/>
      <c r="C31" s="85" t="s">
        <v>131</v>
      </c>
      <c r="D31" s="188">
        <v>74.74</v>
      </c>
      <c r="E31" s="188">
        <v>0</v>
      </c>
      <c r="F31" s="188">
        <v>74.74</v>
      </c>
      <c r="G31" s="189"/>
      <c r="H31" s="189"/>
      <c r="I31" s="198"/>
    </row>
    <row r="32" ht="22.5" customHeight="1" spans="1:9">
      <c r="A32" s="190" t="s">
        <v>132</v>
      </c>
      <c r="B32" s="191"/>
      <c r="C32" s="85" t="s">
        <v>133</v>
      </c>
      <c r="D32" s="188">
        <v>6140.62</v>
      </c>
      <c r="E32" s="188">
        <v>2470.9</v>
      </c>
      <c r="F32" s="188">
        <v>3669.72</v>
      </c>
      <c r="G32" s="189"/>
      <c r="H32" s="189"/>
      <c r="I32" s="198"/>
    </row>
    <row r="33" ht="22.5" customHeight="1" spans="1:9">
      <c r="A33" s="190" t="s">
        <v>134</v>
      </c>
      <c r="B33" s="191"/>
      <c r="C33" s="85" t="s">
        <v>135</v>
      </c>
      <c r="D33" s="188">
        <v>6020.6</v>
      </c>
      <c r="E33" s="188">
        <v>2424.88</v>
      </c>
      <c r="F33" s="188">
        <v>3595.72</v>
      </c>
      <c r="G33" s="189"/>
      <c r="H33" s="189"/>
      <c r="I33" s="198"/>
    </row>
    <row r="34" ht="22.5" customHeight="1" spans="1:9">
      <c r="A34" s="190" t="s">
        <v>136</v>
      </c>
      <c r="B34" s="191"/>
      <c r="C34" s="85" t="s">
        <v>137</v>
      </c>
      <c r="D34" s="188">
        <v>120.02</v>
      </c>
      <c r="E34" s="188">
        <v>46.02</v>
      </c>
      <c r="F34" s="188">
        <v>74</v>
      </c>
      <c r="G34" s="189"/>
      <c r="H34" s="189"/>
      <c r="I34" s="198"/>
    </row>
    <row r="35" ht="22.5" customHeight="1" spans="1:9">
      <c r="A35" s="190" t="s">
        <v>138</v>
      </c>
      <c r="B35" s="191"/>
      <c r="C35" s="85" t="s">
        <v>139</v>
      </c>
      <c r="D35" s="188">
        <v>23870.78</v>
      </c>
      <c r="E35" s="188">
        <v>7769.82</v>
      </c>
      <c r="F35" s="188">
        <v>16100.95</v>
      </c>
      <c r="G35" s="189"/>
      <c r="H35" s="189"/>
      <c r="I35" s="198"/>
    </row>
    <row r="36" ht="22.5" customHeight="1" spans="1:9">
      <c r="A36" s="190" t="s">
        <v>140</v>
      </c>
      <c r="B36" s="191"/>
      <c r="C36" s="85" t="s">
        <v>141</v>
      </c>
      <c r="D36" s="188">
        <v>22294.28</v>
      </c>
      <c r="E36" s="188">
        <v>7469.82</v>
      </c>
      <c r="F36" s="188">
        <v>14824.45</v>
      </c>
      <c r="G36" s="189"/>
      <c r="H36" s="189"/>
      <c r="I36" s="198"/>
    </row>
    <row r="37" ht="22.5" customHeight="1" spans="1:9">
      <c r="A37" s="190" t="s">
        <v>142</v>
      </c>
      <c r="B37" s="191"/>
      <c r="C37" s="85" t="s">
        <v>143</v>
      </c>
      <c r="D37" s="188">
        <v>1576.5</v>
      </c>
      <c r="E37" s="188">
        <v>300</v>
      </c>
      <c r="F37" s="188">
        <v>1276.5</v>
      </c>
      <c r="G37" s="189"/>
      <c r="H37" s="189"/>
      <c r="I37" s="198"/>
    </row>
    <row r="38" ht="22.5" customHeight="1" spans="1:9">
      <c r="A38" s="190" t="s">
        <v>144</v>
      </c>
      <c r="B38" s="191"/>
      <c r="C38" s="85" t="s">
        <v>145</v>
      </c>
      <c r="D38" s="188">
        <v>6119.06</v>
      </c>
      <c r="E38" s="188">
        <v>2454.74</v>
      </c>
      <c r="F38" s="188">
        <v>3664.31</v>
      </c>
      <c r="G38" s="189"/>
      <c r="H38" s="189"/>
      <c r="I38" s="198"/>
    </row>
    <row r="39" ht="22.5" customHeight="1" spans="1:9">
      <c r="A39" s="190" t="s">
        <v>146</v>
      </c>
      <c r="B39" s="191"/>
      <c r="C39" s="85" t="s">
        <v>147</v>
      </c>
      <c r="D39" s="188">
        <v>604.63</v>
      </c>
      <c r="E39" s="188">
        <v>353.51</v>
      </c>
      <c r="F39" s="188">
        <v>251.12</v>
      </c>
      <c r="G39" s="189"/>
      <c r="H39" s="189"/>
      <c r="I39" s="198"/>
    </row>
    <row r="40" ht="22.5" customHeight="1" spans="1:9">
      <c r="A40" s="190" t="s">
        <v>148</v>
      </c>
      <c r="B40" s="191"/>
      <c r="C40" s="85" t="s">
        <v>149</v>
      </c>
      <c r="D40" s="188">
        <v>197.73</v>
      </c>
      <c r="E40" s="188">
        <v>137.17</v>
      </c>
      <c r="F40" s="188">
        <v>60.56</v>
      </c>
      <c r="G40" s="189"/>
      <c r="H40" s="189"/>
      <c r="I40" s="198"/>
    </row>
    <row r="41" ht="22.5" customHeight="1" spans="1:9">
      <c r="A41" s="190" t="s">
        <v>150</v>
      </c>
      <c r="B41" s="191"/>
      <c r="C41" s="85" t="s">
        <v>151</v>
      </c>
      <c r="D41" s="188">
        <v>825.77</v>
      </c>
      <c r="E41" s="188">
        <v>545.77</v>
      </c>
      <c r="F41" s="188">
        <v>280</v>
      </c>
      <c r="G41" s="189"/>
      <c r="H41" s="189"/>
      <c r="I41" s="198"/>
    </row>
    <row r="42" ht="22.5" customHeight="1" spans="1:9">
      <c r="A42" s="190" t="s">
        <v>152</v>
      </c>
      <c r="B42" s="191"/>
      <c r="C42" s="85" t="s">
        <v>153</v>
      </c>
      <c r="D42" s="188">
        <v>3182.82</v>
      </c>
      <c r="E42" s="188">
        <v>1397.8</v>
      </c>
      <c r="F42" s="188">
        <v>1785.02</v>
      </c>
      <c r="G42" s="189"/>
      <c r="H42" s="189"/>
      <c r="I42" s="198"/>
    </row>
    <row r="43" ht="22.5" customHeight="1" spans="1:9">
      <c r="A43" s="190" t="s">
        <v>154</v>
      </c>
      <c r="B43" s="191"/>
      <c r="C43" s="85" t="s">
        <v>155</v>
      </c>
      <c r="D43" s="188">
        <v>1267.22</v>
      </c>
      <c r="E43" s="188">
        <v>0</v>
      </c>
      <c r="F43" s="188">
        <v>1267.22</v>
      </c>
      <c r="G43" s="189"/>
      <c r="H43" s="189"/>
      <c r="I43" s="198"/>
    </row>
    <row r="44" ht="22.5" customHeight="1" spans="1:9">
      <c r="A44" s="190" t="s">
        <v>156</v>
      </c>
      <c r="B44" s="191"/>
      <c r="C44" s="85" t="s">
        <v>157</v>
      </c>
      <c r="D44" s="188">
        <v>40.89</v>
      </c>
      <c r="E44" s="188">
        <v>20.49</v>
      </c>
      <c r="F44" s="188">
        <v>20.4</v>
      </c>
      <c r="G44" s="189"/>
      <c r="H44" s="189"/>
      <c r="I44" s="198"/>
    </row>
    <row r="45" ht="22.5" customHeight="1" spans="1:9">
      <c r="A45" s="190" t="s">
        <v>158</v>
      </c>
      <c r="B45" s="191"/>
      <c r="C45" s="85" t="s">
        <v>159</v>
      </c>
      <c r="D45" s="188">
        <v>546.39</v>
      </c>
      <c r="E45" s="188">
        <v>75</v>
      </c>
      <c r="F45" s="188">
        <v>471.39</v>
      </c>
      <c r="G45" s="189"/>
      <c r="H45" s="189"/>
      <c r="I45" s="198"/>
    </row>
    <row r="46" ht="22.5" customHeight="1" spans="1:9">
      <c r="A46" s="190" t="s">
        <v>160</v>
      </c>
      <c r="B46" s="191"/>
      <c r="C46" s="85" t="s">
        <v>161</v>
      </c>
      <c r="D46" s="188">
        <v>546.39</v>
      </c>
      <c r="E46" s="188">
        <v>75</v>
      </c>
      <c r="F46" s="188">
        <v>471.39</v>
      </c>
      <c r="G46" s="189"/>
      <c r="H46" s="189"/>
      <c r="I46" s="198"/>
    </row>
    <row r="47" ht="22.5" customHeight="1" spans="1:9">
      <c r="A47" s="190" t="s">
        <v>162</v>
      </c>
      <c r="B47" s="191"/>
      <c r="C47" s="85" t="s">
        <v>163</v>
      </c>
      <c r="D47" s="188">
        <v>64</v>
      </c>
      <c r="E47" s="188">
        <v>0</v>
      </c>
      <c r="F47" s="188">
        <v>64</v>
      </c>
      <c r="G47" s="189"/>
      <c r="H47" s="189"/>
      <c r="I47" s="198"/>
    </row>
    <row r="48" ht="22.5" customHeight="1" spans="1:9">
      <c r="A48" s="190" t="s">
        <v>164</v>
      </c>
      <c r="B48" s="191"/>
      <c r="C48" s="85" t="s">
        <v>165</v>
      </c>
      <c r="D48" s="188">
        <v>64</v>
      </c>
      <c r="E48" s="188">
        <v>0</v>
      </c>
      <c r="F48" s="188">
        <v>64</v>
      </c>
      <c r="G48" s="189"/>
      <c r="H48" s="189"/>
      <c r="I48" s="198"/>
    </row>
    <row r="49" ht="22.5" customHeight="1" spans="1:9">
      <c r="A49" s="190" t="s">
        <v>166</v>
      </c>
      <c r="B49" s="191"/>
      <c r="C49" s="85" t="s">
        <v>167</v>
      </c>
      <c r="D49" s="188">
        <v>6446.36</v>
      </c>
      <c r="E49" s="188">
        <v>287.29</v>
      </c>
      <c r="F49" s="188">
        <v>6159.08</v>
      </c>
      <c r="G49" s="189"/>
      <c r="H49" s="189"/>
      <c r="I49" s="198"/>
    </row>
    <row r="50" ht="22.5" customHeight="1" spans="1:9">
      <c r="A50" s="190" t="s">
        <v>168</v>
      </c>
      <c r="B50" s="191"/>
      <c r="C50" s="85" t="s">
        <v>169</v>
      </c>
      <c r="D50" s="188">
        <v>273.23</v>
      </c>
      <c r="E50" s="188">
        <v>273.23</v>
      </c>
      <c r="F50" s="188">
        <v>0</v>
      </c>
      <c r="G50" s="189"/>
      <c r="H50" s="189"/>
      <c r="I50" s="198"/>
    </row>
    <row r="51" ht="22.5" customHeight="1" spans="1:9">
      <c r="A51" s="190" t="s">
        <v>170</v>
      </c>
      <c r="B51" s="191"/>
      <c r="C51" s="85" t="s">
        <v>171</v>
      </c>
      <c r="D51" s="188">
        <v>1812.28</v>
      </c>
      <c r="E51" s="188">
        <v>0</v>
      </c>
      <c r="F51" s="188">
        <v>1812.28</v>
      </c>
      <c r="G51" s="189"/>
      <c r="H51" s="189"/>
      <c r="I51" s="198"/>
    </row>
    <row r="52" ht="22.5" customHeight="1" spans="1:9">
      <c r="A52" s="190" t="s">
        <v>172</v>
      </c>
      <c r="B52" s="191"/>
      <c r="C52" s="85" t="s">
        <v>173</v>
      </c>
      <c r="D52" s="188">
        <v>4360.86</v>
      </c>
      <c r="E52" s="188">
        <v>14.06</v>
      </c>
      <c r="F52" s="188">
        <v>4346.8</v>
      </c>
      <c r="G52" s="189"/>
      <c r="H52" s="189"/>
      <c r="I52" s="198"/>
    </row>
    <row r="53" ht="22.5" customHeight="1" spans="1:9">
      <c r="A53" s="190" t="s">
        <v>174</v>
      </c>
      <c r="B53" s="191"/>
      <c r="C53" s="85" t="s">
        <v>175</v>
      </c>
      <c r="D53" s="188">
        <v>578.1</v>
      </c>
      <c r="E53" s="188">
        <v>4</v>
      </c>
      <c r="F53" s="188">
        <v>574.1</v>
      </c>
      <c r="G53" s="189"/>
      <c r="H53" s="189"/>
      <c r="I53" s="198"/>
    </row>
    <row r="54" ht="22.5" customHeight="1" spans="1:9">
      <c r="A54" s="190" t="s">
        <v>176</v>
      </c>
      <c r="B54" s="191"/>
      <c r="C54" s="85" t="s">
        <v>177</v>
      </c>
      <c r="D54" s="188">
        <v>578.1</v>
      </c>
      <c r="E54" s="188">
        <v>4</v>
      </c>
      <c r="F54" s="188">
        <v>574.1</v>
      </c>
      <c r="G54" s="189"/>
      <c r="H54" s="189"/>
      <c r="I54" s="198"/>
    </row>
    <row r="55" ht="22.5" customHeight="1" spans="1:9">
      <c r="A55" s="190" t="s">
        <v>178</v>
      </c>
      <c r="B55" s="191"/>
      <c r="C55" s="85" t="s">
        <v>179</v>
      </c>
      <c r="D55" s="188">
        <v>31</v>
      </c>
      <c r="E55" s="188">
        <v>0</v>
      </c>
      <c r="F55" s="188">
        <v>31</v>
      </c>
      <c r="G55" s="189"/>
      <c r="H55" s="189"/>
      <c r="I55" s="198"/>
    </row>
    <row r="56" ht="22.5" customHeight="1" spans="1:9">
      <c r="A56" s="190" t="s">
        <v>180</v>
      </c>
      <c r="B56" s="191"/>
      <c r="C56" s="85" t="s">
        <v>181</v>
      </c>
      <c r="D56" s="188">
        <v>8</v>
      </c>
      <c r="E56" s="188">
        <v>0</v>
      </c>
      <c r="F56" s="188">
        <v>8</v>
      </c>
      <c r="G56" s="189"/>
      <c r="H56" s="189"/>
      <c r="I56" s="198"/>
    </row>
    <row r="57" ht="22.5" customHeight="1" spans="1:9">
      <c r="A57" s="190" t="s">
        <v>182</v>
      </c>
      <c r="B57" s="191"/>
      <c r="C57" s="85" t="s">
        <v>183</v>
      </c>
      <c r="D57" s="188">
        <v>8</v>
      </c>
      <c r="E57" s="188">
        <v>0</v>
      </c>
      <c r="F57" s="188">
        <v>8</v>
      </c>
      <c r="G57" s="189"/>
      <c r="H57" s="189"/>
      <c r="I57" s="198"/>
    </row>
    <row r="58" ht="22.5" customHeight="1" spans="1:9">
      <c r="A58" s="190" t="s">
        <v>184</v>
      </c>
      <c r="B58" s="191"/>
      <c r="C58" s="85" t="s">
        <v>185</v>
      </c>
      <c r="D58" s="188">
        <v>23</v>
      </c>
      <c r="E58" s="188">
        <v>0</v>
      </c>
      <c r="F58" s="188">
        <v>23</v>
      </c>
      <c r="G58" s="189"/>
      <c r="H58" s="189"/>
      <c r="I58" s="198"/>
    </row>
    <row r="59" ht="22.5" customHeight="1" spans="1:9">
      <c r="A59" s="190" t="s">
        <v>186</v>
      </c>
      <c r="B59" s="191"/>
      <c r="C59" s="85" t="s">
        <v>187</v>
      </c>
      <c r="D59" s="188">
        <v>15</v>
      </c>
      <c r="E59" s="188">
        <v>0</v>
      </c>
      <c r="F59" s="188">
        <v>15</v>
      </c>
      <c r="G59" s="189"/>
      <c r="H59" s="189"/>
      <c r="I59" s="198"/>
    </row>
    <row r="60" ht="22.5" customHeight="1" spans="1:9">
      <c r="A60" s="190" t="s">
        <v>188</v>
      </c>
      <c r="B60" s="191"/>
      <c r="C60" s="85" t="s">
        <v>189</v>
      </c>
      <c r="D60" s="188">
        <v>8</v>
      </c>
      <c r="E60" s="188">
        <v>0</v>
      </c>
      <c r="F60" s="188">
        <v>8</v>
      </c>
      <c r="G60" s="189"/>
      <c r="H60" s="189"/>
      <c r="I60" s="198"/>
    </row>
    <row r="61" ht="22.5" customHeight="1" spans="1:9">
      <c r="A61" s="190" t="s">
        <v>190</v>
      </c>
      <c r="B61" s="191"/>
      <c r="C61" s="85" t="s">
        <v>191</v>
      </c>
      <c r="D61" s="188">
        <v>190.51</v>
      </c>
      <c r="E61" s="188">
        <v>0</v>
      </c>
      <c r="F61" s="188">
        <v>190.51</v>
      </c>
      <c r="G61" s="189"/>
      <c r="H61" s="189"/>
      <c r="I61" s="198"/>
    </row>
    <row r="62" ht="22.5" customHeight="1" spans="1:9">
      <c r="A62" s="190" t="s">
        <v>192</v>
      </c>
      <c r="B62" s="191"/>
      <c r="C62" s="85" t="s">
        <v>193</v>
      </c>
      <c r="D62" s="188">
        <v>4.51</v>
      </c>
      <c r="E62" s="188">
        <v>0</v>
      </c>
      <c r="F62" s="188">
        <v>4.51</v>
      </c>
      <c r="G62" s="189"/>
      <c r="H62" s="189"/>
      <c r="I62" s="198"/>
    </row>
    <row r="63" ht="22.5" customHeight="1" spans="1:9">
      <c r="A63" s="190" t="s">
        <v>194</v>
      </c>
      <c r="B63" s="191"/>
      <c r="C63" s="85" t="s">
        <v>195</v>
      </c>
      <c r="D63" s="188">
        <v>4.51</v>
      </c>
      <c r="E63" s="188">
        <v>0</v>
      </c>
      <c r="F63" s="188">
        <v>4.51</v>
      </c>
      <c r="G63" s="189"/>
      <c r="H63" s="189"/>
      <c r="I63" s="198"/>
    </row>
    <row r="64" ht="22.5" customHeight="1" spans="1:9">
      <c r="A64" s="190" t="s">
        <v>196</v>
      </c>
      <c r="B64" s="191"/>
      <c r="C64" s="85" t="s">
        <v>197</v>
      </c>
      <c r="D64" s="188">
        <v>186</v>
      </c>
      <c r="E64" s="188">
        <v>0</v>
      </c>
      <c r="F64" s="188">
        <v>186</v>
      </c>
      <c r="G64" s="189"/>
      <c r="H64" s="189"/>
      <c r="I64" s="198"/>
    </row>
    <row r="65" ht="22.5" customHeight="1" spans="1:9">
      <c r="A65" s="190" t="s">
        <v>198</v>
      </c>
      <c r="B65" s="191"/>
      <c r="C65" s="85" t="s">
        <v>199</v>
      </c>
      <c r="D65" s="188">
        <v>186</v>
      </c>
      <c r="E65" s="188">
        <v>0</v>
      </c>
      <c r="F65" s="188">
        <v>186</v>
      </c>
      <c r="G65" s="189"/>
      <c r="H65" s="189"/>
      <c r="I65" s="198"/>
    </row>
    <row r="66" ht="22.5" customHeight="1" spans="1:9">
      <c r="A66" s="190" t="s">
        <v>200</v>
      </c>
      <c r="B66" s="191"/>
      <c r="C66" s="85" t="s">
        <v>201</v>
      </c>
      <c r="D66" s="188">
        <v>151.84</v>
      </c>
      <c r="E66" s="188">
        <v>151.84</v>
      </c>
      <c r="F66" s="188">
        <v>0</v>
      </c>
      <c r="G66" s="189"/>
      <c r="H66" s="189"/>
      <c r="I66" s="198"/>
    </row>
    <row r="67" ht="22.5" customHeight="1" spans="1:9">
      <c r="A67" s="190" t="s">
        <v>202</v>
      </c>
      <c r="B67" s="191"/>
      <c r="C67" s="85" t="s">
        <v>203</v>
      </c>
      <c r="D67" s="188">
        <v>151.84</v>
      </c>
      <c r="E67" s="188">
        <v>151.84</v>
      </c>
      <c r="F67" s="188">
        <v>0</v>
      </c>
      <c r="G67" s="189"/>
      <c r="H67" s="189"/>
      <c r="I67" s="198"/>
    </row>
    <row r="68" ht="22.5" customHeight="1" spans="1:9">
      <c r="A68" s="190" t="s">
        <v>204</v>
      </c>
      <c r="B68" s="191"/>
      <c r="C68" s="85" t="s">
        <v>205</v>
      </c>
      <c r="D68" s="188">
        <v>151.84</v>
      </c>
      <c r="E68" s="188">
        <v>151.84</v>
      </c>
      <c r="F68" s="188">
        <v>0</v>
      </c>
      <c r="G68" s="189"/>
      <c r="H68" s="189"/>
      <c r="I68" s="198"/>
    </row>
    <row r="69" ht="22.5" customHeight="1" spans="1:9">
      <c r="A69" s="190" t="s">
        <v>206</v>
      </c>
      <c r="B69" s="191"/>
      <c r="C69" s="85" t="s">
        <v>207</v>
      </c>
      <c r="D69" s="188">
        <v>163.69</v>
      </c>
      <c r="E69" s="188">
        <v>124.12</v>
      </c>
      <c r="F69" s="188">
        <v>39.57</v>
      </c>
      <c r="G69" s="189"/>
      <c r="H69" s="189"/>
      <c r="I69" s="198"/>
    </row>
    <row r="70" ht="22.5" customHeight="1" spans="1:9">
      <c r="A70" s="190" t="s">
        <v>208</v>
      </c>
      <c r="B70" s="191"/>
      <c r="C70" s="85" t="s">
        <v>207</v>
      </c>
      <c r="D70" s="188">
        <v>163.69</v>
      </c>
      <c r="E70" s="188">
        <v>124.12</v>
      </c>
      <c r="F70" s="188">
        <v>39.57</v>
      </c>
      <c r="G70" s="189"/>
      <c r="H70" s="189"/>
      <c r="I70" s="198"/>
    </row>
    <row r="71" ht="22.5" customHeight="1" spans="1:9">
      <c r="A71" s="190" t="s">
        <v>209</v>
      </c>
      <c r="B71" s="191"/>
      <c r="C71" s="85" t="s">
        <v>210</v>
      </c>
      <c r="D71" s="188">
        <v>163.69</v>
      </c>
      <c r="E71" s="188">
        <v>124.12</v>
      </c>
      <c r="F71" s="188">
        <v>39.57</v>
      </c>
      <c r="G71" s="189"/>
      <c r="H71" s="189"/>
      <c r="I71" s="198"/>
    </row>
    <row r="72" ht="22.5" customHeight="1" spans="1:9">
      <c r="A72" s="200"/>
      <c r="B72" s="201"/>
      <c r="C72" s="202"/>
      <c r="D72" s="203"/>
      <c r="E72" s="203"/>
      <c r="F72" s="203"/>
      <c r="G72" s="203"/>
      <c r="H72" s="203"/>
      <c r="I72" s="208"/>
    </row>
    <row r="73" spans="1:9">
      <c r="A73" s="204" t="s">
        <v>221</v>
      </c>
      <c r="B73" s="205"/>
      <c r="C73" s="205"/>
      <c r="D73" s="205"/>
      <c r="E73" s="205"/>
      <c r="F73" s="205"/>
      <c r="G73" s="205"/>
      <c r="H73" s="205"/>
      <c r="I73" s="205"/>
    </row>
    <row r="74" spans="1:1">
      <c r="A74" s="206"/>
    </row>
    <row r="75" spans="1:1">
      <c r="A75" s="207"/>
    </row>
    <row r="76" spans="1:1">
      <c r="A76" s="207"/>
    </row>
  </sheetData>
  <mergeCells count="77">
    <mergeCell ref="A2:I2"/>
    <mergeCell ref="A4:C4"/>
    <mergeCell ref="A5:C5"/>
    <mergeCell ref="A8:C8"/>
    <mergeCell ref="A9:C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I73"/>
    <mergeCell ref="C6:C7"/>
    <mergeCell ref="D5:D7"/>
    <mergeCell ref="E5:E7"/>
    <mergeCell ref="F5:F7"/>
    <mergeCell ref="G5:G7"/>
    <mergeCell ref="H5:H7"/>
    <mergeCell ref="I5:I7"/>
    <mergeCell ref="A6:B7"/>
  </mergeCells>
  <printOptions horizontalCentered="1"/>
  <pageMargins left="0.349305555555556" right="0.349305555555556" top="0.788888888888889" bottom="0.788888888888889" header="0.509027777777778" footer="0.2"/>
  <pageSetup paperSize="9" scale="57" orientation="portrait" horizontalDpi="600" verticalDpi="600"/>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7"/>
  <sheetViews>
    <sheetView workbookViewId="0">
      <selection activeCell="H27" sqref="H27"/>
    </sheetView>
  </sheetViews>
  <sheetFormatPr defaultColWidth="9" defaultRowHeight="14.25"/>
  <cols>
    <col min="1" max="1" width="36.375" style="114" customWidth="1"/>
    <col min="2" max="2" width="4" style="114" customWidth="1"/>
    <col min="3" max="3" width="15.625" style="114" customWidth="1"/>
    <col min="4" max="4" width="35.75" style="114" customWidth="1"/>
    <col min="5" max="5" width="3.5" style="114" customWidth="1"/>
    <col min="6" max="6" width="15.625" style="114" customWidth="1"/>
    <col min="7" max="7" width="13.875" style="114" customWidth="1"/>
    <col min="8" max="8" width="15.625" style="114" customWidth="1"/>
    <col min="9" max="10" width="9" style="115"/>
    <col min="11" max="16384" width="9" style="114"/>
  </cols>
  <sheetData>
    <row r="1" spans="1:1">
      <c r="A1" s="6" t="s">
        <v>222</v>
      </c>
    </row>
    <row r="2" s="112" customFormat="1" ht="18" customHeight="1" spans="1:10">
      <c r="A2" s="116" t="s">
        <v>223</v>
      </c>
      <c r="B2" s="116"/>
      <c r="C2" s="116"/>
      <c r="D2" s="116"/>
      <c r="E2" s="116"/>
      <c r="F2" s="116"/>
      <c r="G2" s="116"/>
      <c r="H2" s="116"/>
      <c r="I2" s="161"/>
      <c r="J2" s="161"/>
    </row>
    <row r="3" ht="9.95" customHeight="1" spans="1:8">
      <c r="A3" s="117"/>
      <c r="B3" s="117"/>
      <c r="C3" s="117"/>
      <c r="D3" s="117"/>
      <c r="E3" s="117"/>
      <c r="F3" s="117"/>
      <c r="G3" s="117"/>
      <c r="H3" s="50" t="s">
        <v>224</v>
      </c>
    </row>
    <row r="4" ht="15" customHeight="1" spans="1:8">
      <c r="A4" s="9" t="s">
        <v>215</v>
      </c>
      <c r="B4" s="117"/>
      <c r="C4" s="117"/>
      <c r="D4" s="117"/>
      <c r="E4" s="117"/>
      <c r="F4" s="117"/>
      <c r="G4" s="117"/>
      <c r="H4" s="50" t="s">
        <v>4</v>
      </c>
    </row>
    <row r="5" s="113" customFormat="1" ht="20.1" customHeight="1" spans="1:10">
      <c r="A5" s="262" t="s">
        <v>5</v>
      </c>
      <c r="B5" s="119"/>
      <c r="C5" s="119"/>
      <c r="D5" s="263" t="s">
        <v>6</v>
      </c>
      <c r="E5" s="119"/>
      <c r="F5" s="120"/>
      <c r="G5" s="120"/>
      <c r="H5" s="121"/>
      <c r="I5" s="162"/>
      <c r="J5" s="162"/>
    </row>
    <row r="6" s="113" customFormat="1" ht="31.5" customHeight="1" spans="1:10">
      <c r="A6" s="264" t="s">
        <v>7</v>
      </c>
      <c r="B6" s="265" t="s">
        <v>8</v>
      </c>
      <c r="C6" s="124" t="s">
        <v>225</v>
      </c>
      <c r="D6" s="266" t="s">
        <v>7</v>
      </c>
      <c r="E6" s="265" t="s">
        <v>8</v>
      </c>
      <c r="F6" s="124" t="s">
        <v>73</v>
      </c>
      <c r="G6" s="125" t="s">
        <v>226</v>
      </c>
      <c r="H6" s="126" t="s">
        <v>227</v>
      </c>
      <c r="I6" s="162"/>
      <c r="J6" s="162"/>
    </row>
    <row r="7" s="113" customFormat="1" ht="20.1" customHeight="1" spans="1:10">
      <c r="A7" s="264" t="s">
        <v>10</v>
      </c>
      <c r="B7" s="124"/>
      <c r="C7" s="266" t="s">
        <v>11</v>
      </c>
      <c r="D7" s="266" t="s">
        <v>10</v>
      </c>
      <c r="E7" s="124"/>
      <c r="F7" s="127">
        <v>2</v>
      </c>
      <c r="G7" s="127">
        <v>3</v>
      </c>
      <c r="H7" s="128">
        <v>4</v>
      </c>
      <c r="I7" s="162"/>
      <c r="J7" s="162"/>
    </row>
    <row r="8" s="113" customFormat="1" ht="20.1" customHeight="1" spans="1:10">
      <c r="A8" s="289" t="s">
        <v>228</v>
      </c>
      <c r="B8" s="290" t="s">
        <v>11</v>
      </c>
      <c r="C8" s="83">
        <f>19789.7-23</f>
        <v>19766.7</v>
      </c>
      <c r="D8" s="131" t="s">
        <v>14</v>
      </c>
      <c r="E8" s="132">
        <v>30</v>
      </c>
      <c r="F8" s="133">
        <f>+G8+H8</f>
        <v>139.99</v>
      </c>
      <c r="G8" s="133">
        <v>139.99</v>
      </c>
      <c r="H8" s="134">
        <v>0</v>
      </c>
      <c r="I8" s="162"/>
      <c r="J8" s="162"/>
    </row>
    <row r="9" s="113" customFormat="1" ht="20.1" customHeight="1" spans="1:10">
      <c r="A9" s="135" t="s">
        <v>229</v>
      </c>
      <c r="B9" s="290" t="s">
        <v>12</v>
      </c>
      <c r="C9" s="83">
        <v>23</v>
      </c>
      <c r="D9" s="131" t="s">
        <v>16</v>
      </c>
      <c r="E9" s="136">
        <v>31</v>
      </c>
      <c r="F9" s="133">
        <f t="shared" ref="F9:F30" si="0">+G9+H9</f>
        <v>0</v>
      </c>
      <c r="G9" s="133">
        <v>0</v>
      </c>
      <c r="H9" s="134">
        <v>0</v>
      </c>
      <c r="I9" s="162"/>
      <c r="J9" s="162"/>
    </row>
    <row r="10" s="113" customFormat="1" ht="20.1" customHeight="1" spans="1:10">
      <c r="A10" s="135"/>
      <c r="B10" s="290" t="s">
        <v>18</v>
      </c>
      <c r="C10" s="137"/>
      <c r="D10" s="131" t="s">
        <v>19</v>
      </c>
      <c r="E10" s="132">
        <v>32</v>
      </c>
      <c r="F10" s="133">
        <f t="shared" si="0"/>
        <v>0</v>
      </c>
      <c r="G10" s="133">
        <v>0</v>
      </c>
      <c r="H10" s="134">
        <v>0</v>
      </c>
      <c r="I10" s="162"/>
      <c r="J10" s="162"/>
    </row>
    <row r="11" s="113" customFormat="1" ht="20.1" customHeight="1" spans="1:10">
      <c r="A11" s="135"/>
      <c r="B11" s="290" t="s">
        <v>21</v>
      </c>
      <c r="C11" s="137"/>
      <c r="D11" s="131" t="s">
        <v>22</v>
      </c>
      <c r="E11" s="132">
        <v>33</v>
      </c>
      <c r="F11" s="133">
        <f t="shared" si="0"/>
        <v>0</v>
      </c>
      <c r="G11" s="133">
        <v>0</v>
      </c>
      <c r="H11" s="134">
        <v>0</v>
      </c>
      <c r="I11" s="162"/>
      <c r="J11" s="162"/>
    </row>
    <row r="12" s="113" customFormat="1" ht="20.1" customHeight="1" spans="1:10">
      <c r="A12" s="135"/>
      <c r="B12" s="290" t="s">
        <v>24</v>
      </c>
      <c r="C12" s="137"/>
      <c r="D12" s="131" t="s">
        <v>25</v>
      </c>
      <c r="E12" s="132">
        <v>34</v>
      </c>
      <c r="F12" s="133">
        <f t="shared" si="0"/>
        <v>5</v>
      </c>
      <c r="G12" s="133">
        <v>5</v>
      </c>
      <c r="H12" s="134">
        <v>0</v>
      </c>
      <c r="I12" s="162"/>
      <c r="J12" s="162"/>
    </row>
    <row r="13" s="113" customFormat="1" ht="20.1" customHeight="1" spans="1:10">
      <c r="A13" s="135"/>
      <c r="B13" s="290" t="s">
        <v>27</v>
      </c>
      <c r="C13" s="137"/>
      <c r="D13" s="131" t="s">
        <v>28</v>
      </c>
      <c r="E13" s="132">
        <v>35</v>
      </c>
      <c r="F13" s="133">
        <f t="shared" si="0"/>
        <v>0</v>
      </c>
      <c r="G13" s="133">
        <v>0</v>
      </c>
      <c r="H13" s="134">
        <v>0</v>
      </c>
      <c r="I13" s="162"/>
      <c r="J13" s="162"/>
    </row>
    <row r="14" s="113" customFormat="1" ht="20.1" customHeight="1" spans="1:10">
      <c r="A14" s="135"/>
      <c r="B14" s="290" t="s">
        <v>29</v>
      </c>
      <c r="C14" s="137"/>
      <c r="D14" s="131" t="s">
        <v>30</v>
      </c>
      <c r="E14" s="132">
        <v>36</v>
      </c>
      <c r="F14" s="133">
        <f t="shared" si="0"/>
        <v>0</v>
      </c>
      <c r="G14" s="133">
        <v>0</v>
      </c>
      <c r="H14" s="134">
        <v>0</v>
      </c>
      <c r="I14" s="162"/>
      <c r="J14" s="162"/>
    </row>
    <row r="15" s="113" customFormat="1" ht="20.1" customHeight="1" spans="1:10">
      <c r="A15" s="135"/>
      <c r="B15" s="290" t="s">
        <v>31</v>
      </c>
      <c r="C15" s="137"/>
      <c r="D15" s="131" t="s">
        <v>32</v>
      </c>
      <c r="E15" s="132">
        <v>37</v>
      </c>
      <c r="F15" s="133">
        <f t="shared" si="0"/>
        <v>321.34</v>
      </c>
      <c r="G15" s="133">
        <v>321.34</v>
      </c>
      <c r="H15" s="134">
        <v>0</v>
      </c>
      <c r="I15" s="162"/>
      <c r="J15" s="162"/>
    </row>
    <row r="16" s="113" customFormat="1" ht="20.1" customHeight="1" spans="1:10">
      <c r="A16" s="135"/>
      <c r="B16" s="290" t="s">
        <v>33</v>
      </c>
      <c r="C16" s="137"/>
      <c r="D16" s="131" t="s">
        <v>34</v>
      </c>
      <c r="E16" s="132">
        <v>38</v>
      </c>
      <c r="F16" s="133">
        <f t="shared" si="0"/>
        <v>17905.61</v>
      </c>
      <c r="G16" s="133">
        <v>17905.61</v>
      </c>
      <c r="H16" s="134">
        <v>0</v>
      </c>
      <c r="I16" s="162"/>
      <c r="J16" s="162"/>
    </row>
    <row r="17" s="113" customFormat="1" ht="20.1" customHeight="1" spans="1:10">
      <c r="A17" s="135"/>
      <c r="B17" s="290" t="s">
        <v>35</v>
      </c>
      <c r="C17" s="137"/>
      <c r="D17" s="131" t="s">
        <v>36</v>
      </c>
      <c r="E17" s="132">
        <v>39</v>
      </c>
      <c r="F17" s="133">
        <f t="shared" si="0"/>
        <v>0</v>
      </c>
      <c r="G17" s="133">
        <v>0</v>
      </c>
      <c r="H17" s="134">
        <v>0</v>
      </c>
      <c r="I17" s="162"/>
      <c r="J17" s="162"/>
    </row>
    <row r="18" s="113" customFormat="1" ht="20.1" customHeight="1" spans="1:10">
      <c r="A18" s="135"/>
      <c r="B18" s="290" t="s">
        <v>37</v>
      </c>
      <c r="C18" s="137"/>
      <c r="D18" s="131" t="s">
        <v>38</v>
      </c>
      <c r="E18" s="136">
        <v>40</v>
      </c>
      <c r="F18" s="133">
        <f t="shared" si="0"/>
        <v>31</v>
      </c>
      <c r="G18" s="133">
        <v>8</v>
      </c>
      <c r="H18" s="134">
        <v>23</v>
      </c>
      <c r="I18" s="162"/>
      <c r="J18" s="162"/>
    </row>
    <row r="19" s="113" customFormat="1" ht="20.1" customHeight="1" spans="1:10">
      <c r="A19" s="135"/>
      <c r="B19" s="290" t="s">
        <v>39</v>
      </c>
      <c r="C19" s="137"/>
      <c r="D19" s="131" t="s">
        <v>40</v>
      </c>
      <c r="E19" s="132">
        <v>41</v>
      </c>
      <c r="F19" s="133">
        <f t="shared" si="0"/>
        <v>190.51</v>
      </c>
      <c r="G19" s="133">
        <v>190.51</v>
      </c>
      <c r="H19" s="134">
        <v>0</v>
      </c>
      <c r="I19" s="162"/>
      <c r="J19" s="162"/>
    </row>
    <row r="20" s="113" customFormat="1" ht="20.1" customHeight="1" spans="1:10">
      <c r="A20" s="135"/>
      <c r="B20" s="290" t="s">
        <v>41</v>
      </c>
      <c r="C20" s="137"/>
      <c r="D20" s="131" t="s">
        <v>42</v>
      </c>
      <c r="E20" s="132">
        <v>42</v>
      </c>
      <c r="F20" s="133">
        <f t="shared" si="0"/>
        <v>0</v>
      </c>
      <c r="G20" s="133">
        <v>0</v>
      </c>
      <c r="H20" s="134">
        <v>0</v>
      </c>
      <c r="I20" s="162"/>
      <c r="J20" s="162"/>
    </row>
    <row r="21" s="113" customFormat="1" ht="20.1" customHeight="1" spans="1:10">
      <c r="A21" s="135"/>
      <c r="B21" s="290" t="s">
        <v>43</v>
      </c>
      <c r="C21" s="137"/>
      <c r="D21" s="131" t="s">
        <v>44</v>
      </c>
      <c r="E21" s="132">
        <v>43</v>
      </c>
      <c r="F21" s="133">
        <f t="shared" si="0"/>
        <v>0</v>
      </c>
      <c r="G21" s="133">
        <v>0</v>
      </c>
      <c r="H21" s="134">
        <v>0</v>
      </c>
      <c r="I21" s="162"/>
      <c r="J21" s="162"/>
    </row>
    <row r="22" s="113" customFormat="1" ht="20.1" customHeight="1" spans="1:10">
      <c r="A22" s="135"/>
      <c r="B22" s="290" t="s">
        <v>45</v>
      </c>
      <c r="C22" s="137"/>
      <c r="D22" s="131" t="s">
        <v>46</v>
      </c>
      <c r="E22" s="132">
        <v>44</v>
      </c>
      <c r="F22" s="133">
        <f t="shared" si="0"/>
        <v>0</v>
      </c>
      <c r="G22" s="133">
        <v>0</v>
      </c>
      <c r="H22" s="134">
        <v>0</v>
      </c>
      <c r="I22" s="162"/>
      <c r="J22" s="162"/>
    </row>
    <row r="23" s="113" customFormat="1" ht="20.1" customHeight="1" spans="1:10">
      <c r="A23" s="135"/>
      <c r="B23" s="290" t="s">
        <v>47</v>
      </c>
      <c r="C23" s="137"/>
      <c r="D23" s="131" t="s">
        <v>48</v>
      </c>
      <c r="E23" s="132">
        <v>45</v>
      </c>
      <c r="F23" s="133">
        <f t="shared" si="0"/>
        <v>0</v>
      </c>
      <c r="G23" s="133">
        <v>0</v>
      </c>
      <c r="H23" s="134">
        <v>0</v>
      </c>
      <c r="I23" s="162"/>
      <c r="J23" s="162"/>
    </row>
    <row r="24" s="113" customFormat="1" ht="20.1" customHeight="1" spans="1:10">
      <c r="A24" s="135"/>
      <c r="B24" s="290" t="s">
        <v>49</v>
      </c>
      <c r="C24" s="137"/>
      <c r="D24" s="131" t="s">
        <v>50</v>
      </c>
      <c r="E24" s="132">
        <v>46</v>
      </c>
      <c r="F24" s="133">
        <f t="shared" si="0"/>
        <v>0</v>
      </c>
      <c r="G24" s="133">
        <v>0</v>
      </c>
      <c r="H24" s="134">
        <v>0</v>
      </c>
      <c r="I24" s="162"/>
      <c r="J24" s="162"/>
    </row>
    <row r="25" s="113" customFormat="1" ht="20.1" customHeight="1" spans="1:10">
      <c r="A25" s="135"/>
      <c r="B25" s="290" t="s">
        <v>51</v>
      </c>
      <c r="C25" s="137"/>
      <c r="D25" s="131" t="s">
        <v>52</v>
      </c>
      <c r="E25" s="132">
        <v>47</v>
      </c>
      <c r="F25" s="133">
        <f t="shared" si="0"/>
        <v>0</v>
      </c>
      <c r="G25" s="133">
        <v>0</v>
      </c>
      <c r="H25" s="134">
        <v>0</v>
      </c>
      <c r="I25" s="162"/>
      <c r="J25" s="162"/>
    </row>
    <row r="26" s="113" customFormat="1" ht="20.1" customHeight="1" spans="1:10">
      <c r="A26" s="135"/>
      <c r="B26" s="290" t="s">
        <v>53</v>
      </c>
      <c r="C26" s="137"/>
      <c r="D26" s="131" t="s">
        <v>54</v>
      </c>
      <c r="E26" s="132">
        <v>48</v>
      </c>
      <c r="F26" s="133">
        <f t="shared" si="0"/>
        <v>151.84</v>
      </c>
      <c r="G26" s="133">
        <v>151.84</v>
      </c>
      <c r="H26" s="134">
        <v>0</v>
      </c>
      <c r="I26" s="162"/>
      <c r="J26" s="162"/>
    </row>
    <row r="27" s="113" customFormat="1" ht="20.1" customHeight="1" spans="1:10">
      <c r="A27" s="135"/>
      <c r="B27" s="290" t="s">
        <v>55</v>
      </c>
      <c r="C27" s="137"/>
      <c r="D27" s="131" t="s">
        <v>56</v>
      </c>
      <c r="E27" s="136">
        <v>49</v>
      </c>
      <c r="F27" s="133">
        <f t="shared" si="0"/>
        <v>0</v>
      </c>
      <c r="G27" s="133">
        <v>0</v>
      </c>
      <c r="H27" s="134">
        <v>0</v>
      </c>
      <c r="I27" s="162"/>
      <c r="J27" s="162"/>
    </row>
    <row r="28" s="113" customFormat="1" ht="20.1" customHeight="1" spans="1:10">
      <c r="A28" s="135"/>
      <c r="B28" s="290" t="s">
        <v>57</v>
      </c>
      <c r="C28" s="137"/>
      <c r="D28" s="131" t="s">
        <v>58</v>
      </c>
      <c r="E28" s="132">
        <v>50</v>
      </c>
      <c r="F28" s="133">
        <f t="shared" si="0"/>
        <v>163.69</v>
      </c>
      <c r="G28" s="133">
        <v>163.69</v>
      </c>
      <c r="H28" s="134">
        <v>0</v>
      </c>
      <c r="I28" s="162"/>
      <c r="J28" s="162"/>
    </row>
    <row r="29" s="113" customFormat="1" ht="20.1" customHeight="1" spans="1:10">
      <c r="A29" s="135"/>
      <c r="B29" s="290" t="s">
        <v>59</v>
      </c>
      <c r="C29" s="137"/>
      <c r="D29" s="131" t="s">
        <v>60</v>
      </c>
      <c r="E29" s="132">
        <v>51</v>
      </c>
      <c r="F29" s="133">
        <f t="shared" si="0"/>
        <v>0</v>
      </c>
      <c r="G29" s="133">
        <v>0</v>
      </c>
      <c r="H29" s="134">
        <v>0</v>
      </c>
      <c r="I29" s="162"/>
      <c r="J29" s="162"/>
    </row>
    <row r="30" s="113" customFormat="1" ht="20.1" customHeight="1" spans="1:10">
      <c r="A30" s="135"/>
      <c r="B30" s="290" t="s">
        <v>61</v>
      </c>
      <c r="C30" s="137"/>
      <c r="D30" s="131" t="s">
        <v>62</v>
      </c>
      <c r="E30" s="132">
        <v>52</v>
      </c>
      <c r="F30" s="133">
        <f t="shared" si="0"/>
        <v>0</v>
      </c>
      <c r="G30" s="133">
        <v>0</v>
      </c>
      <c r="H30" s="134">
        <v>0</v>
      </c>
      <c r="I30" s="162"/>
      <c r="J30" s="162"/>
    </row>
    <row r="31" s="113" customFormat="1" ht="20.1" customHeight="1" spans="1:10">
      <c r="A31" s="270" t="s">
        <v>63</v>
      </c>
      <c r="B31" s="290" t="s">
        <v>64</v>
      </c>
      <c r="C31" s="139">
        <f>SUM(C8:C30)</f>
        <v>19789.7</v>
      </c>
      <c r="D31" s="271" t="s">
        <v>65</v>
      </c>
      <c r="E31" s="132">
        <v>53</v>
      </c>
      <c r="F31" s="139">
        <f>SUM(F8:F30)</f>
        <v>18908.98</v>
      </c>
      <c r="G31" s="139">
        <f>SUM(G8:G30)</f>
        <v>18885.98</v>
      </c>
      <c r="H31" s="84">
        <f>SUM(H8:H30)</f>
        <v>23</v>
      </c>
      <c r="I31" s="162"/>
      <c r="J31" s="162"/>
    </row>
    <row r="32" s="113" customFormat="1" ht="20.1" customHeight="1" spans="1:10">
      <c r="A32" s="141" t="s">
        <v>230</v>
      </c>
      <c r="B32" s="290" t="s">
        <v>67</v>
      </c>
      <c r="C32" s="139"/>
      <c r="D32" s="142" t="s">
        <v>231</v>
      </c>
      <c r="E32" s="132">
        <v>54</v>
      </c>
      <c r="F32" s="139">
        <v>880.72</v>
      </c>
      <c r="G32" s="139">
        <v>880.72</v>
      </c>
      <c r="H32" s="143"/>
      <c r="I32" s="162"/>
      <c r="J32" s="162"/>
    </row>
    <row r="33" s="113" customFormat="1" ht="20.1" customHeight="1" spans="1:10">
      <c r="A33" s="141" t="s">
        <v>232</v>
      </c>
      <c r="B33" s="290" t="s">
        <v>70</v>
      </c>
      <c r="C33" s="139"/>
      <c r="D33" s="144"/>
      <c r="E33" s="132">
        <v>55</v>
      </c>
      <c r="F33" s="145"/>
      <c r="G33" s="146"/>
      <c r="H33" s="147"/>
      <c r="I33" s="162"/>
      <c r="J33" s="162"/>
    </row>
    <row r="34" s="113" customFormat="1" ht="20.1" customHeight="1" spans="1:10">
      <c r="A34" s="148" t="s">
        <v>233</v>
      </c>
      <c r="B34" s="290" t="s">
        <v>72</v>
      </c>
      <c r="C34" s="139"/>
      <c r="D34" s="149"/>
      <c r="E34" s="132">
        <v>56</v>
      </c>
      <c r="F34" s="150"/>
      <c r="G34" s="146"/>
      <c r="H34" s="151"/>
      <c r="I34" s="162"/>
      <c r="J34" s="162"/>
    </row>
    <row r="35" s="113" customFormat="1" ht="20.1" customHeight="1" spans="1:10">
      <c r="A35" s="148"/>
      <c r="B35" s="290" t="s">
        <v>74</v>
      </c>
      <c r="C35" s="152"/>
      <c r="D35" s="149"/>
      <c r="E35" s="132">
        <v>57</v>
      </c>
      <c r="F35" s="150"/>
      <c r="G35" s="146"/>
      <c r="H35" s="151"/>
      <c r="I35" s="162"/>
      <c r="J35" s="162"/>
    </row>
    <row r="36" ht="20.1" customHeight="1" spans="1:8">
      <c r="A36" s="272" t="s">
        <v>73</v>
      </c>
      <c r="B36" s="291" t="s">
        <v>234</v>
      </c>
      <c r="C36" s="155">
        <f>+C31</f>
        <v>19789.7</v>
      </c>
      <c r="D36" s="274" t="s">
        <v>73</v>
      </c>
      <c r="E36" s="157">
        <v>58</v>
      </c>
      <c r="F36" s="155">
        <f>+F31+F32</f>
        <v>19789.7</v>
      </c>
      <c r="G36" s="155">
        <f>+G31+G32</f>
        <v>19766.7</v>
      </c>
      <c r="H36" s="155">
        <f>+H31+H32</f>
        <v>23</v>
      </c>
    </row>
    <row r="37" ht="29.25" customHeight="1" spans="1:8">
      <c r="A37" s="158" t="s">
        <v>235</v>
      </c>
      <c r="B37" s="159"/>
      <c r="C37" s="159"/>
      <c r="D37" s="159"/>
      <c r="E37" s="159"/>
      <c r="F37" s="159"/>
      <c r="G37" s="160"/>
      <c r="H37" s="159"/>
    </row>
  </sheetData>
  <mergeCells count="4">
    <mergeCell ref="A2:H2"/>
    <mergeCell ref="A5:C5"/>
    <mergeCell ref="D5:H5"/>
    <mergeCell ref="A37:H37"/>
  </mergeCells>
  <printOptions horizontalCentered="1"/>
  <pageMargins left="0.349305555555556" right="0.349305555555556" top="0.788888888888889" bottom="0.788888888888889" header="0.509027777777778" footer="0.2"/>
  <pageSetup paperSize="9" scale="64" orientation="portrait" horizontalDpi="600" verticalDpi="6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77"/>
  <sheetViews>
    <sheetView topLeftCell="A4" workbookViewId="0">
      <selection activeCell="D20" sqref="D20"/>
    </sheetView>
  </sheetViews>
  <sheetFormatPr defaultColWidth="9" defaultRowHeight="14.25" outlineLevelCol="5"/>
  <cols>
    <col min="1" max="2" width="4.625" style="5" customWidth="1"/>
    <col min="3" max="3" width="29.5" style="5" customWidth="1"/>
    <col min="4" max="6" width="18.5" style="95" customWidth="1"/>
    <col min="7" max="256" width="9" style="5"/>
  </cols>
  <sheetData>
    <row r="1" ht="17.25" customHeight="1" spans="1:2">
      <c r="A1" s="6" t="s">
        <v>236</v>
      </c>
      <c r="B1" s="6"/>
    </row>
    <row r="2" s="1" customFormat="1" ht="30" customHeight="1" spans="1:6">
      <c r="A2" s="7" t="s">
        <v>237</v>
      </c>
      <c r="B2" s="7"/>
      <c r="C2" s="7"/>
      <c r="D2" s="96"/>
      <c r="E2" s="96"/>
      <c r="F2" s="96"/>
    </row>
    <row r="3" s="2" customFormat="1" ht="11.1" customHeight="1" spans="1:6">
      <c r="A3" s="8"/>
      <c r="B3" s="8"/>
      <c r="C3" s="8"/>
      <c r="D3" s="97"/>
      <c r="E3" s="97"/>
      <c r="F3" s="98" t="s">
        <v>238</v>
      </c>
    </row>
    <row r="4" s="2" customFormat="1" ht="15" customHeight="1" spans="1:6">
      <c r="A4" s="81" t="s">
        <v>215</v>
      </c>
      <c r="B4" s="81"/>
      <c r="C4" s="81"/>
      <c r="D4" s="99"/>
      <c r="E4" s="99"/>
      <c r="F4" s="98" t="s">
        <v>4</v>
      </c>
    </row>
    <row r="5" s="3" customFormat="1" ht="20.25" customHeight="1" spans="1:6">
      <c r="A5" s="12" t="s">
        <v>239</v>
      </c>
      <c r="B5" s="13"/>
      <c r="C5" s="13"/>
      <c r="D5" s="100" t="s">
        <v>65</v>
      </c>
      <c r="E5" s="101" t="s">
        <v>240</v>
      </c>
      <c r="F5" s="102" t="s">
        <v>217</v>
      </c>
    </row>
    <row r="6" s="3" customFormat="1" ht="24.75" customHeight="1" spans="1:6">
      <c r="A6" s="18" t="s">
        <v>86</v>
      </c>
      <c r="B6" s="19"/>
      <c r="C6" s="19" t="s">
        <v>87</v>
      </c>
      <c r="D6" s="103"/>
      <c r="E6" s="104"/>
      <c r="F6" s="105"/>
    </row>
    <row r="7" s="3" customFormat="1" ht="18" customHeight="1" spans="1:6">
      <c r="A7" s="18"/>
      <c r="B7" s="19"/>
      <c r="C7" s="19"/>
      <c r="D7" s="103"/>
      <c r="E7" s="104"/>
      <c r="F7" s="105"/>
    </row>
    <row r="8" s="3" customFormat="1" ht="22.5" customHeight="1" spans="1:6">
      <c r="A8" s="18"/>
      <c r="B8" s="19"/>
      <c r="C8" s="19"/>
      <c r="D8" s="106"/>
      <c r="E8" s="107"/>
      <c r="F8" s="108"/>
    </row>
    <row r="9" s="3" customFormat="1" ht="22.5" customHeight="1" spans="1:6">
      <c r="A9" s="24" t="s">
        <v>88</v>
      </c>
      <c r="B9" s="25"/>
      <c r="C9" s="26"/>
      <c r="D9" s="19">
        <v>1</v>
      </c>
      <c r="E9" s="19">
        <v>2</v>
      </c>
      <c r="F9" s="54">
        <v>3</v>
      </c>
    </row>
    <row r="10" s="3" customFormat="1" ht="22.5" customHeight="1" spans="1:6">
      <c r="A10" s="24" t="s">
        <v>73</v>
      </c>
      <c r="B10" s="25"/>
      <c r="C10" s="26"/>
      <c r="D10" s="83">
        <f>SUM(D11,D20,D23,D29,D56,D62,D67,D70,)</f>
        <v>18885.98</v>
      </c>
      <c r="E10" s="83">
        <f>SUM(E11,E20,E23,E29,E56,E62,E67,E70,)</f>
        <v>6819.92</v>
      </c>
      <c r="F10" s="84">
        <f>SUM(F11,F20,F23,F29,F56,F62,F67,F70,)</f>
        <v>12066.06</v>
      </c>
    </row>
    <row r="11" s="4" customFormat="1" ht="22.5" customHeight="1" spans="1:6">
      <c r="A11" s="34" t="s">
        <v>89</v>
      </c>
      <c r="B11" s="35"/>
      <c r="C11" s="85" t="s">
        <v>90</v>
      </c>
      <c r="D11" s="83">
        <v>139.99</v>
      </c>
      <c r="E11" s="83">
        <v>78.01</v>
      </c>
      <c r="F11" s="84">
        <v>61.98</v>
      </c>
    </row>
    <row r="12" s="4" customFormat="1" ht="22.5" customHeight="1" spans="1:6">
      <c r="A12" s="34" t="s">
        <v>91</v>
      </c>
      <c r="B12" s="35"/>
      <c r="C12" s="85" t="s">
        <v>92</v>
      </c>
      <c r="D12" s="83">
        <v>10</v>
      </c>
      <c r="E12" s="83">
        <v>0</v>
      </c>
      <c r="F12" s="84">
        <v>10</v>
      </c>
    </row>
    <row r="13" s="4" customFormat="1" ht="22.5" customHeight="1" spans="1:6">
      <c r="A13" s="34" t="s">
        <v>93</v>
      </c>
      <c r="B13" s="35"/>
      <c r="C13" s="85" t="s">
        <v>94</v>
      </c>
      <c r="D13" s="83">
        <v>10</v>
      </c>
      <c r="E13" s="83">
        <v>0</v>
      </c>
      <c r="F13" s="84">
        <v>10</v>
      </c>
    </row>
    <row r="14" s="4" customFormat="1" ht="22.5" customHeight="1" spans="1:6">
      <c r="A14" s="34" t="s">
        <v>95</v>
      </c>
      <c r="B14" s="35"/>
      <c r="C14" s="85" t="s">
        <v>96</v>
      </c>
      <c r="D14" s="83">
        <v>0</v>
      </c>
      <c r="E14" s="83">
        <v>0</v>
      </c>
      <c r="F14" s="84">
        <v>0</v>
      </c>
    </row>
    <row r="15" s="4" customFormat="1" ht="22.5" customHeight="1" spans="1:6">
      <c r="A15" s="34" t="s">
        <v>97</v>
      </c>
      <c r="B15" s="35"/>
      <c r="C15" s="85" t="s">
        <v>98</v>
      </c>
      <c r="D15" s="83">
        <v>0</v>
      </c>
      <c r="E15" s="83">
        <v>0</v>
      </c>
      <c r="F15" s="84">
        <v>0</v>
      </c>
    </row>
    <row r="16" s="4" customFormat="1" ht="22.5" customHeight="1" spans="1:6">
      <c r="A16" s="34" t="s">
        <v>99</v>
      </c>
      <c r="B16" s="35"/>
      <c r="C16" s="85" t="s">
        <v>100</v>
      </c>
      <c r="D16" s="83">
        <v>8.06</v>
      </c>
      <c r="E16" s="83">
        <v>8.06</v>
      </c>
      <c r="F16" s="84">
        <v>0</v>
      </c>
    </row>
    <row r="17" s="4" customFormat="1" ht="22.5" customHeight="1" spans="1:6">
      <c r="A17" s="34" t="s">
        <v>101</v>
      </c>
      <c r="B17" s="35"/>
      <c r="C17" s="85" t="s">
        <v>102</v>
      </c>
      <c r="D17" s="83">
        <v>8.06</v>
      </c>
      <c r="E17" s="83">
        <v>8.06</v>
      </c>
      <c r="F17" s="84">
        <v>0</v>
      </c>
    </row>
    <row r="18" s="4" customFormat="1" ht="22.5" customHeight="1" spans="1:6">
      <c r="A18" s="34" t="s">
        <v>103</v>
      </c>
      <c r="B18" s="35"/>
      <c r="C18" s="85" t="s">
        <v>104</v>
      </c>
      <c r="D18" s="83">
        <v>121.93</v>
      </c>
      <c r="E18" s="83">
        <v>69.95</v>
      </c>
      <c r="F18" s="84">
        <v>51.98</v>
      </c>
    </row>
    <row r="19" s="4" customFormat="1" ht="22.5" customHeight="1" spans="1:6">
      <c r="A19" s="34" t="s">
        <v>105</v>
      </c>
      <c r="B19" s="35"/>
      <c r="C19" s="85" t="s">
        <v>106</v>
      </c>
      <c r="D19" s="83">
        <v>121.93</v>
      </c>
      <c r="E19" s="83">
        <v>69.95</v>
      </c>
      <c r="F19" s="84">
        <v>51.98</v>
      </c>
    </row>
    <row r="20" s="4" customFormat="1" ht="22.5" customHeight="1" spans="1:6">
      <c r="A20" s="34" t="s">
        <v>107</v>
      </c>
      <c r="B20" s="35"/>
      <c r="C20" s="85" t="s">
        <v>108</v>
      </c>
      <c r="D20" s="83">
        <v>5</v>
      </c>
      <c r="E20" s="83">
        <v>0</v>
      </c>
      <c r="F20" s="84">
        <v>5</v>
      </c>
    </row>
    <row r="21" s="4" customFormat="1" ht="22.5" customHeight="1" spans="1:6">
      <c r="A21" s="34" t="s">
        <v>109</v>
      </c>
      <c r="B21" s="35"/>
      <c r="C21" s="85" t="s">
        <v>110</v>
      </c>
      <c r="D21" s="83">
        <v>5</v>
      </c>
      <c r="E21" s="83">
        <v>0</v>
      </c>
      <c r="F21" s="84">
        <v>5</v>
      </c>
    </row>
    <row r="22" s="4" customFormat="1" ht="22.5" customHeight="1" spans="1:6">
      <c r="A22" s="34" t="s">
        <v>111</v>
      </c>
      <c r="B22" s="35"/>
      <c r="C22" s="85" t="s">
        <v>112</v>
      </c>
      <c r="D22" s="83">
        <v>5</v>
      </c>
      <c r="E22" s="83">
        <v>0</v>
      </c>
      <c r="F22" s="84">
        <v>5</v>
      </c>
    </row>
    <row r="23" s="4" customFormat="1" ht="22.5" customHeight="1" spans="1:6">
      <c r="A23" s="34" t="s">
        <v>113</v>
      </c>
      <c r="B23" s="35"/>
      <c r="C23" s="85" t="s">
        <v>114</v>
      </c>
      <c r="D23" s="83">
        <v>321.34</v>
      </c>
      <c r="E23" s="83">
        <v>317.34</v>
      </c>
      <c r="F23" s="84">
        <v>4</v>
      </c>
    </row>
    <row r="24" s="4" customFormat="1" ht="22.5" customHeight="1" spans="1:6">
      <c r="A24" s="34" t="s">
        <v>115</v>
      </c>
      <c r="B24" s="35"/>
      <c r="C24" s="85" t="s">
        <v>116</v>
      </c>
      <c r="D24" s="83">
        <v>308.34</v>
      </c>
      <c r="E24" s="83">
        <v>308.34</v>
      </c>
      <c r="F24" s="84">
        <v>0</v>
      </c>
    </row>
    <row r="25" s="4" customFormat="1" ht="22.5" customHeight="1" spans="1:6">
      <c r="A25" s="34" t="s">
        <v>117</v>
      </c>
      <c r="B25" s="35"/>
      <c r="C25" s="85" t="s">
        <v>118</v>
      </c>
      <c r="D25" s="83">
        <v>36</v>
      </c>
      <c r="E25" s="83">
        <v>36</v>
      </c>
      <c r="F25" s="84">
        <v>0</v>
      </c>
    </row>
    <row r="26" s="4" customFormat="1" ht="22.5" customHeight="1" spans="1:6">
      <c r="A26" s="34" t="s">
        <v>119</v>
      </c>
      <c r="B26" s="35"/>
      <c r="C26" s="85" t="s">
        <v>120</v>
      </c>
      <c r="D26" s="83">
        <v>272.34</v>
      </c>
      <c r="E26" s="83">
        <v>272.34</v>
      </c>
      <c r="F26" s="84">
        <v>0</v>
      </c>
    </row>
    <row r="27" s="4" customFormat="1" ht="22.5" customHeight="1" spans="1:6">
      <c r="A27" s="34" t="s">
        <v>121</v>
      </c>
      <c r="B27" s="35"/>
      <c r="C27" s="85" t="s">
        <v>122</v>
      </c>
      <c r="D27" s="83">
        <v>13</v>
      </c>
      <c r="E27" s="83">
        <v>9</v>
      </c>
      <c r="F27" s="84">
        <v>4</v>
      </c>
    </row>
    <row r="28" s="4" customFormat="1" ht="22.5" customHeight="1" spans="1:6">
      <c r="A28" s="34" t="s">
        <v>123</v>
      </c>
      <c r="B28" s="35"/>
      <c r="C28" s="85" t="s">
        <v>124</v>
      </c>
      <c r="D28" s="83">
        <v>13</v>
      </c>
      <c r="E28" s="83">
        <v>9</v>
      </c>
      <c r="F28" s="84">
        <v>4</v>
      </c>
    </row>
    <row r="29" s="4" customFormat="1" ht="22.5" customHeight="1" spans="1:6">
      <c r="A29" s="34" t="s">
        <v>125</v>
      </c>
      <c r="B29" s="35"/>
      <c r="C29" s="85" t="s">
        <v>126</v>
      </c>
      <c r="D29" s="83">
        <v>17905.61</v>
      </c>
      <c r="E29" s="83">
        <v>6148.61</v>
      </c>
      <c r="F29" s="84">
        <v>11757</v>
      </c>
    </row>
    <row r="30" s="4" customFormat="1" ht="22.5" customHeight="1" spans="1:6">
      <c r="A30" s="34" t="s">
        <v>127</v>
      </c>
      <c r="B30" s="35"/>
      <c r="C30" s="85" t="s">
        <v>128</v>
      </c>
      <c r="D30" s="83">
        <v>334.81</v>
      </c>
      <c r="E30" s="83">
        <v>260.07</v>
      </c>
      <c r="F30" s="84">
        <v>74.74</v>
      </c>
    </row>
    <row r="31" s="4" customFormat="1" ht="22.5" customHeight="1" spans="1:6">
      <c r="A31" s="34" t="s">
        <v>129</v>
      </c>
      <c r="B31" s="35"/>
      <c r="C31" s="85" t="s">
        <v>102</v>
      </c>
      <c r="D31" s="83">
        <v>260.07</v>
      </c>
      <c r="E31" s="83">
        <v>260.07</v>
      </c>
      <c r="F31" s="84">
        <v>0</v>
      </c>
    </row>
    <row r="32" s="4" customFormat="1" ht="22.5" customHeight="1" spans="1:6">
      <c r="A32" s="34" t="s">
        <v>130</v>
      </c>
      <c r="B32" s="35"/>
      <c r="C32" s="85" t="s">
        <v>131</v>
      </c>
      <c r="D32" s="83">
        <v>74.74</v>
      </c>
      <c r="E32" s="83">
        <v>0</v>
      </c>
      <c r="F32" s="84">
        <v>74.74</v>
      </c>
    </row>
    <row r="33" s="4" customFormat="1" ht="22.5" customHeight="1" spans="1:6">
      <c r="A33" s="34" t="s">
        <v>132</v>
      </c>
      <c r="B33" s="35"/>
      <c r="C33" s="85" t="s">
        <v>133</v>
      </c>
      <c r="D33" s="83">
        <v>946.71</v>
      </c>
      <c r="E33" s="83">
        <v>942.71</v>
      </c>
      <c r="F33" s="84">
        <v>4</v>
      </c>
    </row>
    <row r="34" s="4" customFormat="1" ht="22.5" customHeight="1" spans="1:6">
      <c r="A34" s="34" t="s">
        <v>134</v>
      </c>
      <c r="B34" s="35"/>
      <c r="C34" s="85" t="s">
        <v>135</v>
      </c>
      <c r="D34" s="83">
        <v>920.69</v>
      </c>
      <c r="E34" s="83">
        <v>920.69</v>
      </c>
      <c r="F34" s="84">
        <v>0</v>
      </c>
    </row>
    <row r="35" ht="22.5" customHeight="1" spans="1:6">
      <c r="A35" s="34" t="s">
        <v>136</v>
      </c>
      <c r="B35" s="35"/>
      <c r="C35" s="85" t="s">
        <v>137</v>
      </c>
      <c r="D35" s="83">
        <v>26.02</v>
      </c>
      <c r="E35" s="83">
        <v>22.02</v>
      </c>
      <c r="F35" s="84">
        <v>4</v>
      </c>
    </row>
    <row r="36" ht="22.5" customHeight="1" spans="1:6">
      <c r="A36" s="34" t="s">
        <v>138</v>
      </c>
      <c r="B36" s="35"/>
      <c r="C36" s="85" t="s">
        <v>139</v>
      </c>
      <c r="D36" s="83">
        <v>3401.3</v>
      </c>
      <c r="E36" s="83">
        <v>2124.8</v>
      </c>
      <c r="F36" s="84">
        <v>1276.5</v>
      </c>
    </row>
    <row r="37" ht="22.5" customHeight="1" spans="1:6">
      <c r="A37" s="34" t="s">
        <v>140</v>
      </c>
      <c r="B37" s="35"/>
      <c r="C37" s="85" t="s">
        <v>141</v>
      </c>
      <c r="D37" s="83">
        <v>1824.8</v>
      </c>
      <c r="E37" s="83">
        <v>1824.8</v>
      </c>
      <c r="F37" s="84">
        <v>0</v>
      </c>
    </row>
    <row r="38" ht="22.5" customHeight="1" spans="1:6">
      <c r="A38" s="34" t="s">
        <v>142</v>
      </c>
      <c r="B38" s="35"/>
      <c r="C38" s="85" t="s">
        <v>143</v>
      </c>
      <c r="D38" s="83">
        <v>1576.5</v>
      </c>
      <c r="E38" s="83">
        <v>300</v>
      </c>
      <c r="F38" s="84">
        <v>1276.5</v>
      </c>
    </row>
    <row r="39" ht="22.5" customHeight="1" spans="1:6">
      <c r="A39" s="34" t="s">
        <v>144</v>
      </c>
      <c r="B39" s="35"/>
      <c r="C39" s="85" t="s">
        <v>145</v>
      </c>
      <c r="D39" s="83">
        <v>5587.94</v>
      </c>
      <c r="E39" s="83">
        <v>2454.74</v>
      </c>
      <c r="F39" s="84">
        <v>3133.19</v>
      </c>
    </row>
    <row r="40" ht="22.5" customHeight="1" spans="1:6">
      <c r="A40" s="34" t="s">
        <v>146</v>
      </c>
      <c r="B40" s="35"/>
      <c r="C40" s="85" t="s">
        <v>147</v>
      </c>
      <c r="D40" s="83">
        <v>353.51</v>
      </c>
      <c r="E40" s="83">
        <v>353.51</v>
      </c>
      <c r="F40" s="84">
        <v>0</v>
      </c>
    </row>
    <row r="41" ht="22.5" customHeight="1" spans="1:6">
      <c r="A41" s="34" t="s">
        <v>148</v>
      </c>
      <c r="B41" s="35"/>
      <c r="C41" s="85" t="s">
        <v>149</v>
      </c>
      <c r="D41" s="83">
        <v>197.73</v>
      </c>
      <c r="E41" s="83">
        <v>137.17</v>
      </c>
      <c r="F41" s="84">
        <v>60.56</v>
      </c>
    </row>
    <row r="42" ht="22.5" customHeight="1" spans="1:6">
      <c r="A42" s="34" t="s">
        <v>150</v>
      </c>
      <c r="B42" s="35"/>
      <c r="C42" s="85" t="s">
        <v>151</v>
      </c>
      <c r="D42" s="83">
        <v>545.77</v>
      </c>
      <c r="E42" s="83">
        <v>545.77</v>
      </c>
      <c r="F42" s="84">
        <v>0</v>
      </c>
    </row>
    <row r="43" ht="22.5" customHeight="1" spans="1:6">
      <c r="A43" s="34" t="s">
        <v>152</v>
      </c>
      <c r="B43" s="35"/>
      <c r="C43" s="85" t="s">
        <v>153</v>
      </c>
      <c r="D43" s="83">
        <v>3182.82</v>
      </c>
      <c r="E43" s="83">
        <v>1397.8</v>
      </c>
      <c r="F43" s="84">
        <v>1785.02</v>
      </c>
    </row>
    <row r="44" ht="22.5" customHeight="1" spans="1:6">
      <c r="A44" s="34" t="s">
        <v>154</v>
      </c>
      <c r="B44" s="35"/>
      <c r="C44" s="85" t="s">
        <v>155</v>
      </c>
      <c r="D44" s="83">
        <v>1267.22</v>
      </c>
      <c r="E44" s="83">
        <v>0</v>
      </c>
      <c r="F44" s="84">
        <v>1267.22</v>
      </c>
    </row>
    <row r="45" ht="22.5" customHeight="1" spans="1:6">
      <c r="A45" s="34" t="s">
        <v>156</v>
      </c>
      <c r="B45" s="35"/>
      <c r="C45" s="85" t="s">
        <v>157</v>
      </c>
      <c r="D45" s="83">
        <v>40.89</v>
      </c>
      <c r="E45" s="83">
        <v>20.49</v>
      </c>
      <c r="F45" s="84">
        <v>20.4</v>
      </c>
    </row>
    <row r="46" ht="22.5" customHeight="1" spans="1:6">
      <c r="A46" s="34" t="s">
        <v>158</v>
      </c>
      <c r="B46" s="35"/>
      <c r="C46" s="85" t="s">
        <v>159</v>
      </c>
      <c r="D46" s="83">
        <v>546.39</v>
      </c>
      <c r="E46" s="83">
        <v>75</v>
      </c>
      <c r="F46" s="84">
        <v>471.39</v>
      </c>
    </row>
    <row r="47" ht="22.5" customHeight="1" spans="1:6">
      <c r="A47" s="34" t="s">
        <v>160</v>
      </c>
      <c r="B47" s="35"/>
      <c r="C47" s="85" t="s">
        <v>161</v>
      </c>
      <c r="D47" s="83">
        <v>546.39</v>
      </c>
      <c r="E47" s="83">
        <v>75</v>
      </c>
      <c r="F47" s="84">
        <v>471.39</v>
      </c>
    </row>
    <row r="48" s="4" customFormat="1" ht="22.5" customHeight="1" spans="1:6">
      <c r="A48" s="34" t="s">
        <v>162</v>
      </c>
      <c r="B48" s="35"/>
      <c r="C48" s="85" t="s">
        <v>163</v>
      </c>
      <c r="D48" s="83">
        <v>64</v>
      </c>
      <c r="E48" s="83">
        <v>0</v>
      </c>
      <c r="F48" s="84">
        <v>64</v>
      </c>
    </row>
    <row r="49" s="4" customFormat="1" ht="22.5" customHeight="1" spans="1:6">
      <c r="A49" s="34" t="s">
        <v>164</v>
      </c>
      <c r="B49" s="35"/>
      <c r="C49" s="85" t="s">
        <v>165</v>
      </c>
      <c r="D49" s="83">
        <v>64</v>
      </c>
      <c r="E49" s="83">
        <v>0</v>
      </c>
      <c r="F49" s="84">
        <v>64</v>
      </c>
    </row>
    <row r="50" s="4" customFormat="1" ht="22.5" customHeight="1" spans="1:6">
      <c r="A50" s="34" t="s">
        <v>166</v>
      </c>
      <c r="B50" s="35"/>
      <c r="C50" s="85" t="s">
        <v>167</v>
      </c>
      <c r="D50" s="83">
        <v>6446.36</v>
      </c>
      <c r="E50" s="83">
        <v>287.29</v>
      </c>
      <c r="F50" s="84">
        <v>6159.08</v>
      </c>
    </row>
    <row r="51" s="4" customFormat="1" ht="22.5" customHeight="1" spans="1:6">
      <c r="A51" s="34" t="s">
        <v>168</v>
      </c>
      <c r="B51" s="35"/>
      <c r="C51" s="85" t="s">
        <v>169</v>
      </c>
      <c r="D51" s="83">
        <v>273.23</v>
      </c>
      <c r="E51" s="83">
        <v>273.23</v>
      </c>
      <c r="F51" s="84">
        <v>0</v>
      </c>
    </row>
    <row r="52" s="4" customFormat="1" ht="22.5" customHeight="1" spans="1:6">
      <c r="A52" s="34" t="s">
        <v>170</v>
      </c>
      <c r="B52" s="35"/>
      <c r="C52" s="85" t="s">
        <v>171</v>
      </c>
      <c r="D52" s="83">
        <v>1812.28</v>
      </c>
      <c r="E52" s="83">
        <v>0</v>
      </c>
      <c r="F52" s="84">
        <v>1812.28</v>
      </c>
    </row>
    <row r="53" s="4" customFormat="1" ht="22.5" customHeight="1" spans="1:6">
      <c r="A53" s="34" t="s">
        <v>172</v>
      </c>
      <c r="B53" s="35"/>
      <c r="C53" s="85" t="s">
        <v>173</v>
      </c>
      <c r="D53" s="83">
        <v>4360.86</v>
      </c>
      <c r="E53" s="83">
        <v>14.06</v>
      </c>
      <c r="F53" s="84">
        <v>4346.8</v>
      </c>
    </row>
    <row r="54" s="4" customFormat="1" ht="22.5" customHeight="1" spans="1:6">
      <c r="A54" s="34" t="s">
        <v>174</v>
      </c>
      <c r="B54" s="35"/>
      <c r="C54" s="85" t="s">
        <v>175</v>
      </c>
      <c r="D54" s="83">
        <v>578.1</v>
      </c>
      <c r="E54" s="83">
        <v>4</v>
      </c>
      <c r="F54" s="84">
        <v>574.1</v>
      </c>
    </row>
    <row r="55" s="4" customFormat="1" ht="22.5" customHeight="1" spans="1:6">
      <c r="A55" s="34" t="s">
        <v>176</v>
      </c>
      <c r="B55" s="35"/>
      <c r="C55" s="85" t="s">
        <v>177</v>
      </c>
      <c r="D55" s="83">
        <v>578.1</v>
      </c>
      <c r="E55" s="83">
        <v>4</v>
      </c>
      <c r="F55" s="84">
        <v>574.1</v>
      </c>
    </row>
    <row r="56" s="4" customFormat="1" ht="22.5" customHeight="1" spans="1:6">
      <c r="A56" s="34" t="s">
        <v>178</v>
      </c>
      <c r="B56" s="35"/>
      <c r="C56" s="85" t="s">
        <v>179</v>
      </c>
      <c r="D56" s="83">
        <v>8</v>
      </c>
      <c r="E56" s="83">
        <v>0</v>
      </c>
      <c r="F56" s="84">
        <v>8</v>
      </c>
    </row>
    <row r="57" s="4" customFormat="1" ht="22.5" customHeight="1" spans="1:6">
      <c r="A57" s="34" t="s">
        <v>180</v>
      </c>
      <c r="B57" s="35"/>
      <c r="C57" s="85" t="s">
        <v>181</v>
      </c>
      <c r="D57" s="83">
        <v>8</v>
      </c>
      <c r="E57" s="83">
        <v>0</v>
      </c>
      <c r="F57" s="84">
        <v>8</v>
      </c>
    </row>
    <row r="58" s="4" customFormat="1" ht="22.5" customHeight="1" spans="1:6">
      <c r="A58" s="34" t="s">
        <v>182</v>
      </c>
      <c r="B58" s="35"/>
      <c r="C58" s="85" t="s">
        <v>183</v>
      </c>
      <c r="D58" s="83">
        <v>8</v>
      </c>
      <c r="E58" s="83">
        <v>0</v>
      </c>
      <c r="F58" s="84">
        <v>8</v>
      </c>
    </row>
    <row r="59" s="4" customFormat="1" ht="22.5" customHeight="1" spans="1:6">
      <c r="A59" s="34" t="s">
        <v>184</v>
      </c>
      <c r="B59" s="35"/>
      <c r="C59" s="85" t="s">
        <v>185</v>
      </c>
      <c r="D59" s="83">
        <v>0</v>
      </c>
      <c r="E59" s="83">
        <v>0</v>
      </c>
      <c r="F59" s="84">
        <v>0</v>
      </c>
    </row>
    <row r="60" s="4" customFormat="1" ht="22.5" customHeight="1" spans="1:6">
      <c r="A60" s="34" t="s">
        <v>186</v>
      </c>
      <c r="B60" s="35"/>
      <c r="C60" s="85" t="s">
        <v>187</v>
      </c>
      <c r="D60" s="83">
        <v>0</v>
      </c>
      <c r="E60" s="83">
        <v>0</v>
      </c>
      <c r="F60" s="84">
        <v>0</v>
      </c>
    </row>
    <row r="61" s="4" customFormat="1" ht="22.5" customHeight="1" spans="1:6">
      <c r="A61" s="34" t="s">
        <v>188</v>
      </c>
      <c r="B61" s="35"/>
      <c r="C61" s="85" t="s">
        <v>189</v>
      </c>
      <c r="D61" s="83">
        <v>0</v>
      </c>
      <c r="E61" s="83">
        <v>0</v>
      </c>
      <c r="F61" s="84">
        <v>0</v>
      </c>
    </row>
    <row r="62" s="4" customFormat="1" ht="22.5" customHeight="1" spans="1:6">
      <c r="A62" s="34" t="s">
        <v>190</v>
      </c>
      <c r="B62" s="35"/>
      <c r="C62" s="85" t="s">
        <v>191</v>
      </c>
      <c r="D62" s="83">
        <v>190.51</v>
      </c>
      <c r="E62" s="83">
        <v>0</v>
      </c>
      <c r="F62" s="84">
        <v>190.51</v>
      </c>
    </row>
    <row r="63" s="4" customFormat="1" ht="22.5" customHeight="1" spans="1:6">
      <c r="A63" s="34" t="s">
        <v>192</v>
      </c>
      <c r="B63" s="35"/>
      <c r="C63" s="85" t="s">
        <v>193</v>
      </c>
      <c r="D63" s="83">
        <v>4.51</v>
      </c>
      <c r="E63" s="83">
        <v>0</v>
      </c>
      <c r="F63" s="84">
        <v>4.51</v>
      </c>
    </row>
    <row r="64" s="4" customFormat="1" ht="22.5" customHeight="1" spans="1:6">
      <c r="A64" s="34" t="s">
        <v>194</v>
      </c>
      <c r="B64" s="35"/>
      <c r="C64" s="85" t="s">
        <v>195</v>
      </c>
      <c r="D64" s="83">
        <v>4.51</v>
      </c>
      <c r="E64" s="83">
        <v>0</v>
      </c>
      <c r="F64" s="84">
        <v>4.51</v>
      </c>
    </row>
    <row r="65" s="4" customFormat="1" ht="22.5" customHeight="1" spans="1:6">
      <c r="A65" s="34" t="s">
        <v>196</v>
      </c>
      <c r="B65" s="35"/>
      <c r="C65" s="85" t="s">
        <v>197</v>
      </c>
      <c r="D65" s="83">
        <v>186</v>
      </c>
      <c r="E65" s="83">
        <v>0</v>
      </c>
      <c r="F65" s="84">
        <v>186</v>
      </c>
    </row>
    <row r="66" s="4" customFormat="1" ht="22.5" customHeight="1" spans="1:6">
      <c r="A66" s="34" t="s">
        <v>198</v>
      </c>
      <c r="B66" s="35"/>
      <c r="C66" s="85" t="s">
        <v>199</v>
      </c>
      <c r="D66" s="83">
        <v>186</v>
      </c>
      <c r="E66" s="83">
        <v>0</v>
      </c>
      <c r="F66" s="84">
        <v>186</v>
      </c>
    </row>
    <row r="67" s="4" customFormat="1" ht="22.5" customHeight="1" spans="1:6">
      <c r="A67" s="34" t="s">
        <v>200</v>
      </c>
      <c r="B67" s="35"/>
      <c r="C67" s="85" t="s">
        <v>201</v>
      </c>
      <c r="D67" s="83">
        <v>151.84</v>
      </c>
      <c r="E67" s="83">
        <v>151.84</v>
      </c>
      <c r="F67" s="84">
        <v>0</v>
      </c>
    </row>
    <row r="68" s="4" customFormat="1" ht="22.5" customHeight="1" spans="1:6">
      <c r="A68" s="34" t="s">
        <v>202</v>
      </c>
      <c r="B68" s="35"/>
      <c r="C68" s="85" t="s">
        <v>203</v>
      </c>
      <c r="D68" s="83">
        <v>151.84</v>
      </c>
      <c r="E68" s="83">
        <v>151.84</v>
      </c>
      <c r="F68" s="84">
        <v>0</v>
      </c>
    </row>
    <row r="69" s="4" customFormat="1" ht="22.5" customHeight="1" spans="1:6">
      <c r="A69" s="34" t="s">
        <v>204</v>
      </c>
      <c r="B69" s="35"/>
      <c r="C69" s="85" t="s">
        <v>205</v>
      </c>
      <c r="D69" s="83">
        <v>151.84</v>
      </c>
      <c r="E69" s="83">
        <v>151.84</v>
      </c>
      <c r="F69" s="84">
        <v>0</v>
      </c>
    </row>
    <row r="70" s="4" customFormat="1" ht="22.5" customHeight="1" spans="1:6">
      <c r="A70" s="34" t="s">
        <v>206</v>
      </c>
      <c r="B70" s="35"/>
      <c r="C70" s="85" t="s">
        <v>207</v>
      </c>
      <c r="D70" s="83">
        <v>163.69</v>
      </c>
      <c r="E70" s="83">
        <v>124.12</v>
      </c>
      <c r="F70" s="84">
        <v>39.57</v>
      </c>
    </row>
    <row r="71" s="4" customFormat="1" ht="22.5" customHeight="1" spans="1:6">
      <c r="A71" s="34" t="s">
        <v>208</v>
      </c>
      <c r="B71" s="35"/>
      <c r="C71" s="85" t="s">
        <v>207</v>
      </c>
      <c r="D71" s="83">
        <v>163.69</v>
      </c>
      <c r="E71" s="83">
        <v>124.12</v>
      </c>
      <c r="F71" s="84">
        <v>39.57</v>
      </c>
    </row>
    <row r="72" s="4" customFormat="1" ht="22.5" customHeight="1" spans="1:6">
      <c r="A72" s="109" t="s">
        <v>209</v>
      </c>
      <c r="B72" s="110"/>
      <c r="C72" s="90" t="s">
        <v>210</v>
      </c>
      <c r="D72" s="91">
        <v>163.69</v>
      </c>
      <c r="E72" s="91">
        <v>124.12</v>
      </c>
      <c r="F72" s="92">
        <v>39.57</v>
      </c>
    </row>
    <row r="73" spans="1:6">
      <c r="A73" s="93" t="s">
        <v>241</v>
      </c>
      <c r="B73" s="94"/>
      <c r="C73" s="94"/>
      <c r="D73" s="111"/>
      <c r="E73" s="111"/>
      <c r="F73" s="111"/>
    </row>
    <row r="74" spans="1:1">
      <c r="A74" s="49"/>
    </row>
    <row r="75" spans="1:1">
      <c r="A75" s="49"/>
    </row>
    <row r="76" spans="1:1">
      <c r="A76" s="49"/>
    </row>
    <row r="77" spans="1:1">
      <c r="A77" s="49"/>
    </row>
  </sheetData>
  <mergeCells count="73">
    <mergeCell ref="A2:F2"/>
    <mergeCell ref="A4:C4"/>
    <mergeCell ref="A5:C5"/>
    <mergeCell ref="A9:C9"/>
    <mergeCell ref="A10:C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F73"/>
    <mergeCell ref="C6:C8"/>
    <mergeCell ref="D5:D8"/>
    <mergeCell ref="E5:E8"/>
    <mergeCell ref="F5:F8"/>
    <mergeCell ref="A6:B8"/>
  </mergeCells>
  <printOptions horizontalCentered="1"/>
  <pageMargins left="0.349305555555556" right="0.349305555555556" top="0.788888888888889" bottom="0.788888888888889" header="0.509027777777778" footer="0.2"/>
  <pageSetup paperSize="9" scale="44" orientation="portrait" horizontalDpi="600" vertic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55"/>
  <sheetViews>
    <sheetView workbookViewId="0">
      <selection activeCell="H18" sqref="H18"/>
    </sheetView>
  </sheetViews>
  <sheetFormatPr defaultColWidth="9" defaultRowHeight="14.25" outlineLevelCol="5"/>
  <cols>
    <col min="1" max="1" width="4.625" style="5" customWidth="1"/>
    <col min="2" max="2" width="7.5" style="5" customWidth="1"/>
    <col min="3" max="3" width="34" style="5" customWidth="1"/>
    <col min="4" max="6" width="17.875" style="5" customWidth="1"/>
    <col min="7" max="224" width="9" style="5"/>
  </cols>
  <sheetData>
    <row r="1" ht="13.5" customHeight="1" spans="1:2">
      <c r="A1" s="6" t="s">
        <v>242</v>
      </c>
      <c r="B1" s="6"/>
    </row>
    <row r="2" s="1" customFormat="1" ht="30" customHeight="1" spans="1:6">
      <c r="A2" s="7" t="s">
        <v>243</v>
      </c>
      <c r="B2" s="7"/>
      <c r="C2" s="7"/>
      <c r="D2" s="7"/>
      <c r="E2" s="7"/>
      <c r="F2" s="7"/>
    </row>
    <row r="3" s="2" customFormat="1" ht="11.1" customHeight="1" spans="1:6">
      <c r="A3" s="8"/>
      <c r="B3" s="8"/>
      <c r="C3" s="8"/>
      <c r="F3" s="50" t="s">
        <v>244</v>
      </c>
    </row>
    <row r="4" s="2" customFormat="1" ht="15" customHeight="1" spans="1:6">
      <c r="A4" s="81" t="s">
        <v>79</v>
      </c>
      <c r="B4" s="81"/>
      <c r="C4" s="81"/>
      <c r="D4" s="82"/>
      <c r="E4" s="82"/>
      <c r="F4" s="50" t="s">
        <v>4</v>
      </c>
    </row>
    <row r="5" s="3" customFormat="1" ht="20.25" customHeight="1" spans="1:6">
      <c r="A5" s="12" t="s">
        <v>239</v>
      </c>
      <c r="B5" s="13"/>
      <c r="C5" s="13"/>
      <c r="D5" s="14" t="s">
        <v>65</v>
      </c>
      <c r="E5" s="15" t="s">
        <v>245</v>
      </c>
      <c r="F5" s="51" t="s">
        <v>246</v>
      </c>
    </row>
    <row r="6" s="3" customFormat="1" ht="24.75" customHeight="1" spans="1:6">
      <c r="A6" s="18" t="s">
        <v>247</v>
      </c>
      <c r="B6" s="19"/>
      <c r="C6" s="19" t="s">
        <v>87</v>
      </c>
      <c r="D6" s="20"/>
      <c r="E6" s="21"/>
      <c r="F6" s="52"/>
    </row>
    <row r="7" s="3" customFormat="1" ht="18" customHeight="1" spans="1:6">
      <c r="A7" s="18"/>
      <c r="B7" s="19"/>
      <c r="C7" s="19"/>
      <c r="D7" s="20"/>
      <c r="E7" s="21"/>
      <c r="F7" s="52"/>
    </row>
    <row r="8" s="3" customFormat="1" ht="22.5" customHeight="1" spans="1:6">
      <c r="A8" s="18"/>
      <c r="B8" s="19"/>
      <c r="C8" s="19"/>
      <c r="D8" s="22"/>
      <c r="E8" s="23"/>
      <c r="F8" s="53"/>
    </row>
    <row r="9" s="3" customFormat="1" ht="22.5" customHeight="1" spans="1:6">
      <c r="A9" s="24" t="s">
        <v>88</v>
      </c>
      <c r="B9" s="25"/>
      <c r="C9" s="26"/>
      <c r="D9" s="19">
        <v>1</v>
      </c>
      <c r="E9" s="19">
        <v>2</v>
      </c>
      <c r="F9" s="54">
        <v>3</v>
      </c>
    </row>
    <row r="10" s="3" customFormat="1" ht="22.5" customHeight="1" spans="1:6">
      <c r="A10" s="24" t="s">
        <v>73</v>
      </c>
      <c r="B10" s="25"/>
      <c r="C10" s="26"/>
      <c r="D10" s="83">
        <f>+D11+D16+D22+D45+D48</f>
        <v>6819.92</v>
      </c>
      <c r="E10" s="83">
        <f>+E11+E16+E22+E45+E48</f>
        <v>6338.98</v>
      </c>
      <c r="F10" s="84">
        <f>+F11+F16+F22+F45+F48</f>
        <v>480.94</v>
      </c>
    </row>
    <row r="11" s="4" customFormat="1" ht="22.5" customHeight="1" spans="1:6">
      <c r="A11" s="34" t="s">
        <v>89</v>
      </c>
      <c r="B11" s="35"/>
      <c r="C11" s="85" t="s">
        <v>90</v>
      </c>
      <c r="D11" s="83">
        <v>78.01</v>
      </c>
      <c r="E11" s="83">
        <v>53.01</v>
      </c>
      <c r="F11" s="84">
        <v>25</v>
      </c>
    </row>
    <row r="12" s="4" customFormat="1" ht="22.5" customHeight="1" spans="1:6">
      <c r="A12" s="86" t="s">
        <v>99</v>
      </c>
      <c r="B12" s="87"/>
      <c r="C12" s="85" t="s">
        <v>100</v>
      </c>
      <c r="D12" s="83">
        <v>8.06</v>
      </c>
      <c r="E12" s="83">
        <v>0</v>
      </c>
      <c r="F12" s="84">
        <v>8.06</v>
      </c>
    </row>
    <row r="13" s="4" customFormat="1" ht="22.5" customHeight="1" spans="1:6">
      <c r="A13" s="86" t="s">
        <v>101</v>
      </c>
      <c r="B13" s="87"/>
      <c r="C13" s="85" t="s">
        <v>102</v>
      </c>
      <c r="D13" s="83">
        <v>8.06</v>
      </c>
      <c r="E13" s="83">
        <v>0</v>
      </c>
      <c r="F13" s="84">
        <v>8.06</v>
      </c>
    </row>
    <row r="14" s="4" customFormat="1" ht="22.5" customHeight="1" spans="1:6">
      <c r="A14" s="86" t="s">
        <v>103</v>
      </c>
      <c r="B14" s="87"/>
      <c r="C14" s="85" t="s">
        <v>104</v>
      </c>
      <c r="D14" s="83">
        <v>69.95</v>
      </c>
      <c r="E14" s="83">
        <v>53.01</v>
      </c>
      <c r="F14" s="84">
        <v>16.94</v>
      </c>
    </row>
    <row r="15" s="4" customFormat="1" ht="22.5" customHeight="1" spans="1:6">
      <c r="A15" s="86" t="s">
        <v>105</v>
      </c>
      <c r="B15" s="87"/>
      <c r="C15" s="85" t="s">
        <v>106</v>
      </c>
      <c r="D15" s="83">
        <v>69.95</v>
      </c>
      <c r="E15" s="83">
        <v>53.01</v>
      </c>
      <c r="F15" s="84">
        <v>16.94</v>
      </c>
    </row>
    <row r="16" s="4" customFormat="1" ht="22.5" customHeight="1" spans="1:6">
      <c r="A16" s="86" t="s">
        <v>113</v>
      </c>
      <c r="B16" s="87"/>
      <c r="C16" s="85" t="s">
        <v>114</v>
      </c>
      <c r="D16" s="83">
        <v>317.34</v>
      </c>
      <c r="E16" s="83">
        <v>317.34</v>
      </c>
      <c r="F16" s="84">
        <v>0</v>
      </c>
    </row>
    <row r="17" s="4" customFormat="1" ht="22.5" customHeight="1" spans="1:6">
      <c r="A17" s="86" t="s">
        <v>115</v>
      </c>
      <c r="B17" s="87"/>
      <c r="C17" s="85" t="s">
        <v>116</v>
      </c>
      <c r="D17" s="83">
        <v>308.34</v>
      </c>
      <c r="E17" s="83">
        <v>308.34</v>
      </c>
      <c r="F17" s="84">
        <v>0</v>
      </c>
    </row>
    <row r="18" s="4" customFormat="1" ht="22.5" customHeight="1" spans="1:6">
      <c r="A18" s="86" t="s">
        <v>117</v>
      </c>
      <c r="B18" s="87"/>
      <c r="C18" s="85" t="s">
        <v>118</v>
      </c>
      <c r="D18" s="83">
        <v>36</v>
      </c>
      <c r="E18" s="83">
        <v>36</v>
      </c>
      <c r="F18" s="84">
        <v>0</v>
      </c>
    </row>
    <row r="19" s="4" customFormat="1" ht="22.5" customHeight="1" spans="1:6">
      <c r="A19" s="86" t="s">
        <v>119</v>
      </c>
      <c r="B19" s="87"/>
      <c r="C19" s="85" t="s">
        <v>120</v>
      </c>
      <c r="D19" s="83">
        <v>272.34</v>
      </c>
      <c r="E19" s="83">
        <v>272.34</v>
      </c>
      <c r="F19" s="84">
        <v>0</v>
      </c>
    </row>
    <row r="20" s="4" customFormat="1" ht="22.5" customHeight="1" spans="1:6">
      <c r="A20" s="86" t="s">
        <v>121</v>
      </c>
      <c r="B20" s="87"/>
      <c r="C20" s="85" t="s">
        <v>122</v>
      </c>
      <c r="D20" s="83">
        <v>9</v>
      </c>
      <c r="E20" s="83">
        <v>9</v>
      </c>
      <c r="F20" s="84">
        <v>0</v>
      </c>
    </row>
    <row r="21" s="4" customFormat="1" ht="22.5" customHeight="1" spans="1:6">
      <c r="A21" s="86" t="s">
        <v>123</v>
      </c>
      <c r="B21" s="87"/>
      <c r="C21" s="85" t="s">
        <v>124</v>
      </c>
      <c r="D21" s="83">
        <v>9</v>
      </c>
      <c r="E21" s="83">
        <v>9</v>
      </c>
      <c r="F21" s="84">
        <v>0</v>
      </c>
    </row>
    <row r="22" s="4" customFormat="1" ht="22.5" customHeight="1" spans="1:6">
      <c r="A22" s="86" t="s">
        <v>125</v>
      </c>
      <c r="B22" s="87"/>
      <c r="C22" s="85" t="s">
        <v>126</v>
      </c>
      <c r="D22" s="83">
        <v>6148.61</v>
      </c>
      <c r="E22" s="83">
        <v>5757.28</v>
      </c>
      <c r="F22" s="84">
        <v>391.33</v>
      </c>
    </row>
    <row r="23" s="4" customFormat="1" ht="22.5" customHeight="1" spans="1:6">
      <c r="A23" s="86" t="s">
        <v>127</v>
      </c>
      <c r="B23" s="87"/>
      <c r="C23" s="85" t="s">
        <v>128</v>
      </c>
      <c r="D23" s="83">
        <v>260.07</v>
      </c>
      <c r="E23" s="83">
        <v>229.44</v>
      </c>
      <c r="F23" s="84">
        <v>30.63</v>
      </c>
    </row>
    <row r="24" s="4" customFormat="1" ht="22.5" customHeight="1" spans="1:6">
      <c r="A24" s="86" t="s">
        <v>129</v>
      </c>
      <c r="B24" s="87"/>
      <c r="C24" s="85" t="s">
        <v>102</v>
      </c>
      <c r="D24" s="83">
        <v>260.07</v>
      </c>
      <c r="E24" s="83">
        <v>229.44</v>
      </c>
      <c r="F24" s="84">
        <v>30.63</v>
      </c>
    </row>
    <row r="25" s="4" customFormat="1" ht="22.5" customHeight="1" spans="1:6">
      <c r="A25" s="86" t="s">
        <v>130</v>
      </c>
      <c r="B25" s="87"/>
      <c r="C25" s="85" t="s">
        <v>131</v>
      </c>
      <c r="D25" s="83">
        <v>0</v>
      </c>
      <c r="E25" s="83">
        <v>0</v>
      </c>
      <c r="F25" s="84">
        <v>0</v>
      </c>
    </row>
    <row r="26" s="4" customFormat="1" ht="22.5" customHeight="1" spans="1:6">
      <c r="A26" s="86" t="s">
        <v>132</v>
      </c>
      <c r="B26" s="87"/>
      <c r="C26" s="85" t="s">
        <v>133</v>
      </c>
      <c r="D26" s="83">
        <v>942.71</v>
      </c>
      <c r="E26" s="83">
        <v>931.41</v>
      </c>
      <c r="F26" s="84">
        <v>11.3</v>
      </c>
    </row>
    <row r="27" s="4" customFormat="1" ht="22.5" customHeight="1" spans="1:6">
      <c r="A27" s="86" t="s">
        <v>134</v>
      </c>
      <c r="B27" s="87"/>
      <c r="C27" s="85" t="s">
        <v>135</v>
      </c>
      <c r="D27" s="83">
        <v>920.69</v>
      </c>
      <c r="E27" s="83">
        <v>914.69</v>
      </c>
      <c r="F27" s="84">
        <v>6</v>
      </c>
    </row>
    <row r="28" s="4" customFormat="1" ht="22.5" customHeight="1" spans="1:6">
      <c r="A28" s="86" t="s">
        <v>136</v>
      </c>
      <c r="B28" s="87"/>
      <c r="C28" s="85" t="s">
        <v>137</v>
      </c>
      <c r="D28" s="83">
        <v>22.02</v>
      </c>
      <c r="E28" s="83">
        <v>16.72</v>
      </c>
      <c r="F28" s="84">
        <v>5.3</v>
      </c>
    </row>
    <row r="29" s="4" customFormat="1" ht="22.5" customHeight="1" spans="1:6">
      <c r="A29" s="86" t="s">
        <v>138</v>
      </c>
      <c r="B29" s="87"/>
      <c r="C29" s="85" t="s">
        <v>139</v>
      </c>
      <c r="D29" s="83">
        <v>2124.8</v>
      </c>
      <c r="E29" s="83">
        <v>1824.8</v>
      </c>
      <c r="F29" s="84">
        <v>300</v>
      </c>
    </row>
    <row r="30" s="4" customFormat="1" ht="22.5" customHeight="1" spans="1:6">
      <c r="A30" s="86" t="s">
        <v>140</v>
      </c>
      <c r="B30" s="87"/>
      <c r="C30" s="85" t="s">
        <v>141</v>
      </c>
      <c r="D30" s="83">
        <v>1824.8</v>
      </c>
      <c r="E30" s="83">
        <v>1524.8</v>
      </c>
      <c r="F30" s="84">
        <v>300</v>
      </c>
    </row>
    <row r="31" s="4" customFormat="1" ht="22.5" customHeight="1" spans="1:6">
      <c r="A31" s="86" t="s">
        <v>142</v>
      </c>
      <c r="B31" s="87"/>
      <c r="C31" s="85" t="s">
        <v>143</v>
      </c>
      <c r="D31" s="83">
        <v>300</v>
      </c>
      <c r="E31" s="83">
        <v>300</v>
      </c>
      <c r="F31" s="84">
        <v>0</v>
      </c>
    </row>
    <row r="32" s="4" customFormat="1" ht="22.5" customHeight="1" spans="1:6">
      <c r="A32" s="86" t="s">
        <v>144</v>
      </c>
      <c r="B32" s="87"/>
      <c r="C32" s="85" t="s">
        <v>145</v>
      </c>
      <c r="D32" s="83">
        <v>2454.74</v>
      </c>
      <c r="E32" s="83">
        <v>2434.25</v>
      </c>
      <c r="F32" s="84">
        <v>20.49</v>
      </c>
    </row>
    <row r="33" s="4" customFormat="1" ht="22.5" customHeight="1" spans="1:6">
      <c r="A33" s="86" t="s">
        <v>146</v>
      </c>
      <c r="B33" s="87"/>
      <c r="C33" s="85" t="s">
        <v>147</v>
      </c>
      <c r="D33" s="83">
        <v>353.51</v>
      </c>
      <c r="E33" s="83">
        <v>353.51</v>
      </c>
      <c r="F33" s="84">
        <v>0</v>
      </c>
    </row>
    <row r="34" s="4" customFormat="1" ht="22.5" customHeight="1" spans="1:6">
      <c r="A34" s="86" t="s">
        <v>148</v>
      </c>
      <c r="B34" s="87"/>
      <c r="C34" s="85" t="s">
        <v>149</v>
      </c>
      <c r="D34" s="83">
        <v>137.17</v>
      </c>
      <c r="E34" s="83">
        <v>137.17</v>
      </c>
      <c r="F34" s="84">
        <v>0</v>
      </c>
    </row>
    <row r="35" s="4" customFormat="1" ht="22.5" customHeight="1" spans="1:6">
      <c r="A35" s="86" t="s">
        <v>150</v>
      </c>
      <c r="B35" s="87"/>
      <c r="C35" s="85" t="s">
        <v>151</v>
      </c>
      <c r="D35" s="83">
        <v>545.77</v>
      </c>
      <c r="E35" s="83">
        <v>545.77</v>
      </c>
      <c r="F35" s="84">
        <v>0</v>
      </c>
    </row>
    <row r="36" s="4" customFormat="1" ht="22.5" customHeight="1" spans="1:6">
      <c r="A36" s="86" t="s">
        <v>152</v>
      </c>
      <c r="B36" s="87"/>
      <c r="C36" s="85" t="s">
        <v>153</v>
      </c>
      <c r="D36" s="83">
        <v>1397.8</v>
      </c>
      <c r="E36" s="83">
        <v>1397.8</v>
      </c>
      <c r="F36" s="84">
        <v>0</v>
      </c>
    </row>
    <row r="37" s="4" customFormat="1" ht="22.5" customHeight="1" spans="1:6">
      <c r="A37" s="86" t="s">
        <v>156</v>
      </c>
      <c r="B37" s="87"/>
      <c r="C37" s="85" t="s">
        <v>157</v>
      </c>
      <c r="D37" s="83">
        <v>20.49</v>
      </c>
      <c r="E37" s="83">
        <v>0</v>
      </c>
      <c r="F37" s="84">
        <v>20.49</v>
      </c>
    </row>
    <row r="38" s="4" customFormat="1" ht="22.5" customHeight="1" spans="1:6">
      <c r="A38" s="86" t="s">
        <v>158</v>
      </c>
      <c r="B38" s="87"/>
      <c r="C38" s="85" t="s">
        <v>159</v>
      </c>
      <c r="D38" s="83">
        <v>75</v>
      </c>
      <c r="E38" s="83">
        <v>60.15</v>
      </c>
      <c r="F38" s="84">
        <v>14.85</v>
      </c>
    </row>
    <row r="39" s="4" customFormat="1" ht="22.5" customHeight="1" spans="1:6">
      <c r="A39" s="86" t="s">
        <v>160</v>
      </c>
      <c r="B39" s="87"/>
      <c r="C39" s="85" t="s">
        <v>161</v>
      </c>
      <c r="D39" s="83">
        <v>75</v>
      </c>
      <c r="E39" s="83">
        <v>60.15</v>
      </c>
      <c r="F39" s="84">
        <v>14.85</v>
      </c>
    </row>
    <row r="40" s="4" customFormat="1" ht="22.5" customHeight="1" spans="1:6">
      <c r="A40" s="86" t="s">
        <v>166</v>
      </c>
      <c r="B40" s="87"/>
      <c r="C40" s="85" t="s">
        <v>167</v>
      </c>
      <c r="D40" s="83">
        <v>287.29</v>
      </c>
      <c r="E40" s="83">
        <v>273.23</v>
      </c>
      <c r="F40" s="84">
        <v>14.06</v>
      </c>
    </row>
    <row r="41" s="4" customFormat="1" ht="22.5" customHeight="1" spans="1:6">
      <c r="A41" s="86" t="s">
        <v>168</v>
      </c>
      <c r="B41" s="87"/>
      <c r="C41" s="85" t="s">
        <v>169</v>
      </c>
      <c r="D41" s="83">
        <v>273.23</v>
      </c>
      <c r="E41" s="83">
        <v>273.23</v>
      </c>
      <c r="F41" s="84">
        <v>0</v>
      </c>
    </row>
    <row r="42" s="4" customFormat="1" ht="22.5" customHeight="1" spans="1:6">
      <c r="A42" s="86" t="s">
        <v>172</v>
      </c>
      <c r="B42" s="87"/>
      <c r="C42" s="85" t="s">
        <v>173</v>
      </c>
      <c r="D42" s="83">
        <v>14.06</v>
      </c>
      <c r="E42" s="83">
        <v>0</v>
      </c>
      <c r="F42" s="84">
        <v>14.06</v>
      </c>
    </row>
    <row r="43" s="4" customFormat="1" ht="22.5" customHeight="1" spans="1:6">
      <c r="A43" s="86" t="s">
        <v>174</v>
      </c>
      <c r="B43" s="87"/>
      <c r="C43" s="85" t="s">
        <v>175</v>
      </c>
      <c r="D43" s="83">
        <v>4</v>
      </c>
      <c r="E43" s="83">
        <v>4</v>
      </c>
      <c r="F43" s="84">
        <v>0</v>
      </c>
    </row>
    <row r="44" s="4" customFormat="1" ht="22.5" customHeight="1" spans="1:6">
      <c r="A44" s="86" t="s">
        <v>176</v>
      </c>
      <c r="B44" s="87"/>
      <c r="C44" s="85" t="s">
        <v>177</v>
      </c>
      <c r="D44" s="83">
        <v>4</v>
      </c>
      <c r="E44" s="83">
        <v>4</v>
      </c>
      <c r="F44" s="84">
        <v>0</v>
      </c>
    </row>
    <row r="45" s="4" customFormat="1" ht="22.5" customHeight="1" spans="1:6">
      <c r="A45" s="86" t="s">
        <v>200</v>
      </c>
      <c r="B45" s="87"/>
      <c r="C45" s="85" t="s">
        <v>201</v>
      </c>
      <c r="D45" s="83">
        <v>151.84</v>
      </c>
      <c r="E45" s="83">
        <v>151.84</v>
      </c>
      <c r="F45" s="84">
        <v>0</v>
      </c>
    </row>
    <row r="46" s="4" customFormat="1" ht="22.5" customHeight="1" spans="1:6">
      <c r="A46" s="86" t="s">
        <v>202</v>
      </c>
      <c r="B46" s="87"/>
      <c r="C46" s="85" t="s">
        <v>203</v>
      </c>
      <c r="D46" s="83">
        <v>151.84</v>
      </c>
      <c r="E46" s="83">
        <v>151.84</v>
      </c>
      <c r="F46" s="84">
        <v>0</v>
      </c>
    </row>
    <row r="47" s="4" customFormat="1" ht="22.5" customHeight="1" spans="1:6">
      <c r="A47" s="86" t="s">
        <v>204</v>
      </c>
      <c r="B47" s="87"/>
      <c r="C47" s="85" t="s">
        <v>205</v>
      </c>
      <c r="D47" s="83">
        <v>151.84</v>
      </c>
      <c r="E47" s="83">
        <v>151.84</v>
      </c>
      <c r="F47" s="84">
        <v>0</v>
      </c>
    </row>
    <row r="48" s="4" customFormat="1" ht="22.5" customHeight="1" spans="1:6">
      <c r="A48" s="86" t="s">
        <v>206</v>
      </c>
      <c r="B48" s="87"/>
      <c r="C48" s="85" t="s">
        <v>207</v>
      </c>
      <c r="D48" s="83">
        <v>124.12</v>
      </c>
      <c r="E48" s="83">
        <v>59.51</v>
      </c>
      <c r="F48" s="84">
        <v>64.61</v>
      </c>
    </row>
    <row r="49" s="4" customFormat="1" ht="22.5" customHeight="1" spans="1:6">
      <c r="A49" s="86" t="s">
        <v>208</v>
      </c>
      <c r="B49" s="87"/>
      <c r="C49" s="85" t="s">
        <v>207</v>
      </c>
      <c r="D49" s="83">
        <v>124.12</v>
      </c>
      <c r="E49" s="83">
        <v>59.51</v>
      </c>
      <c r="F49" s="84">
        <v>64.61</v>
      </c>
    </row>
    <row r="50" s="4" customFormat="1" ht="22.5" customHeight="1" spans="1:6">
      <c r="A50" s="88" t="s">
        <v>209</v>
      </c>
      <c r="B50" s="89"/>
      <c r="C50" s="90" t="s">
        <v>210</v>
      </c>
      <c r="D50" s="91">
        <v>124.12</v>
      </c>
      <c r="E50" s="91">
        <v>59.51</v>
      </c>
      <c r="F50" s="92">
        <v>64.61</v>
      </c>
    </row>
    <row r="51" ht="32.25" customHeight="1" spans="1:6">
      <c r="A51" s="93" t="s">
        <v>248</v>
      </c>
      <c r="B51" s="94"/>
      <c r="C51" s="94"/>
      <c r="D51" s="94"/>
      <c r="E51" s="94"/>
      <c r="F51" s="94"/>
    </row>
    <row r="52" spans="1:1">
      <c r="A52" s="49"/>
    </row>
    <row r="53" spans="1:1">
      <c r="A53" s="49"/>
    </row>
    <row r="54" spans="1:1">
      <c r="A54" s="49"/>
    </row>
    <row r="55" spans="1:1">
      <c r="A55" s="49"/>
    </row>
  </sheetData>
  <mergeCells count="51">
    <mergeCell ref="A2:F2"/>
    <mergeCell ref="A4:C4"/>
    <mergeCell ref="A5:C5"/>
    <mergeCell ref="A9:C9"/>
    <mergeCell ref="A10:C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F51"/>
    <mergeCell ref="C6:C8"/>
    <mergeCell ref="D5:D8"/>
    <mergeCell ref="E5:E8"/>
    <mergeCell ref="F5:F8"/>
    <mergeCell ref="A6:B8"/>
  </mergeCells>
  <printOptions horizontalCentered="1"/>
  <pageMargins left="0.349305555555556" right="0.349305555555556" top="0.788888888888889" bottom="0.788888888888889" header="0.509027777777778" footer="0.2"/>
  <pageSetup paperSize="9" scale="63" orientation="portrait" horizontalDpi="600" verticalDpi="6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U21"/>
  <sheetViews>
    <sheetView tabSelected="1" topLeftCell="A7" workbookViewId="0">
      <selection activeCell="G16" sqref="G16"/>
    </sheetView>
  </sheetViews>
  <sheetFormatPr defaultColWidth="9" defaultRowHeight="14.25"/>
  <cols>
    <col min="1" max="1" width="10.125" style="5" customWidth="1"/>
    <col min="2" max="2" width="45.625" style="5" customWidth="1"/>
    <col min="3" max="3" width="35.375" style="58" customWidth="1"/>
    <col min="4" max="7" width="10.125" style="5" customWidth="1"/>
    <col min="8" max="256" width="9" style="5"/>
  </cols>
  <sheetData>
    <row r="1" ht="13.5" customHeight="1" spans="1:1">
      <c r="A1" s="6" t="s">
        <v>249</v>
      </c>
    </row>
    <row r="2" ht="22.5" spans="2:229">
      <c r="B2" s="59" t="s">
        <v>250</v>
      </c>
      <c r="C2" s="60"/>
      <c r="D2" s="61"/>
      <c r="E2" s="61"/>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row>
    <row r="3" ht="22.5" spans="2:229">
      <c r="B3" s="63"/>
      <c r="C3" s="64" t="s">
        <v>251</v>
      </c>
      <c r="D3" s="65"/>
      <c r="E3" s="65"/>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row>
    <row r="4" ht="22.5" customHeight="1" spans="2:229">
      <c r="B4" s="66" t="s">
        <v>252</v>
      </c>
      <c r="C4" s="64" t="s">
        <v>253</v>
      </c>
      <c r="D4" s="67"/>
      <c r="E4" s="68"/>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row>
    <row r="5" ht="27" customHeight="1" spans="2:229">
      <c r="B5" s="69" t="s">
        <v>254</v>
      </c>
      <c r="C5" s="70" t="s">
        <v>9</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row>
    <row r="6" ht="31.5" customHeight="1" spans="2:229">
      <c r="B6" s="72" t="s">
        <v>255</v>
      </c>
      <c r="C6" s="73">
        <v>90.07</v>
      </c>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row>
    <row r="7" ht="46.5" customHeight="1" spans="2:229">
      <c r="B7" s="74" t="s">
        <v>256</v>
      </c>
      <c r="C7" s="73"/>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row>
    <row r="8" ht="48" customHeight="1" spans="2:229">
      <c r="B8" s="74" t="s">
        <v>257</v>
      </c>
      <c r="C8" s="73">
        <v>29.66</v>
      </c>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row>
    <row r="9" ht="45.75" customHeight="1" spans="2:229">
      <c r="B9" s="74" t="s">
        <v>258</v>
      </c>
      <c r="C9" s="73"/>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row>
    <row r="10" ht="45" customHeight="1" spans="2:229">
      <c r="B10" s="74" t="s">
        <v>259</v>
      </c>
      <c r="C10" s="73">
        <v>29.66</v>
      </c>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row>
    <row r="11" ht="47.25" customHeight="1" spans="2:229">
      <c r="B11" s="74" t="s">
        <v>260</v>
      </c>
      <c r="C11" s="73">
        <v>60.41</v>
      </c>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row>
    <row r="12" ht="29.25" customHeight="1" spans="2:229">
      <c r="B12" s="72" t="s">
        <v>261</v>
      </c>
      <c r="C12" s="73"/>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row>
    <row r="13" ht="49.5" customHeight="1" spans="2:229">
      <c r="B13" s="74" t="s">
        <v>262</v>
      </c>
      <c r="C13" s="73"/>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row>
    <row r="14" ht="53.25" customHeight="1" spans="2:229">
      <c r="B14" s="74" t="s">
        <v>263</v>
      </c>
      <c r="C14" s="73"/>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row>
    <row r="15" ht="46.5" customHeight="1" spans="2:229">
      <c r="B15" s="74" t="s">
        <v>264</v>
      </c>
      <c r="C15" s="73"/>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row>
    <row r="16" ht="47.25" customHeight="1" spans="2:229">
      <c r="B16" s="74" t="s">
        <v>265</v>
      </c>
      <c r="C16" s="73">
        <v>8</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row>
    <row r="17" ht="48.75" customHeight="1" spans="2:4">
      <c r="B17" s="74" t="s">
        <v>266</v>
      </c>
      <c r="C17" s="73">
        <v>386</v>
      </c>
      <c r="D17" s="71"/>
    </row>
    <row r="18" ht="48.75" customHeight="1" spans="2:4">
      <c r="B18" s="74" t="s">
        <v>267</v>
      </c>
      <c r="C18" s="73">
        <v>3395</v>
      </c>
      <c r="D18" s="71"/>
    </row>
    <row r="19" spans="2:4">
      <c r="B19" s="75" t="s">
        <v>268</v>
      </c>
      <c r="C19" s="76"/>
      <c r="D19" s="77"/>
    </row>
    <row r="20" ht="15.75" customHeight="1" spans="2:4">
      <c r="B20" s="78" t="s">
        <v>269</v>
      </c>
      <c r="C20" s="76"/>
      <c r="D20" s="77"/>
    </row>
    <row r="21" ht="27.75" customHeight="1" spans="2:4">
      <c r="B21" s="79" t="s">
        <v>270</v>
      </c>
      <c r="C21" s="80"/>
      <c r="D21" s="77"/>
    </row>
  </sheetData>
  <mergeCells count="3">
    <mergeCell ref="B2:C2"/>
    <mergeCell ref="D4:E4"/>
    <mergeCell ref="B21:C21"/>
  </mergeCells>
  <printOptions horizontalCentered="1"/>
  <pageMargins left="0.349305555555556" right="0.349305555555556" top="0.790277777777778" bottom="0.790277777777778" header="0.507638888888889" footer="0.2"/>
  <pageSetup paperSize="9" scale="81" orientation="portrait"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1"/>
  <sheetViews>
    <sheetView workbookViewId="0">
      <selection activeCell="G12" sqref="G12"/>
    </sheetView>
  </sheetViews>
  <sheetFormatPr defaultColWidth="9" defaultRowHeight="14.25"/>
  <cols>
    <col min="1" max="2" width="4.625" style="5" customWidth="1"/>
    <col min="3" max="3" width="37.875" style="5" customWidth="1"/>
    <col min="4" max="9" width="16.625" style="5" customWidth="1"/>
    <col min="10" max="16384" width="9" style="5"/>
  </cols>
  <sheetData>
    <row r="1" ht="13.5" customHeight="1" spans="1:1">
      <c r="A1" s="6" t="s">
        <v>271</v>
      </c>
    </row>
    <row r="2" s="1" customFormat="1" ht="30" customHeight="1" spans="1:9">
      <c r="A2" s="7" t="s">
        <v>272</v>
      </c>
      <c r="B2" s="7"/>
      <c r="C2" s="7"/>
      <c r="D2" s="7"/>
      <c r="E2" s="7"/>
      <c r="F2" s="7"/>
      <c r="G2" s="7"/>
      <c r="H2" s="7"/>
      <c r="I2" s="7"/>
    </row>
    <row r="3" s="2" customFormat="1" ht="11.1" customHeight="1" spans="1:9">
      <c r="A3" s="8"/>
      <c r="B3" s="8"/>
      <c r="C3" s="8"/>
      <c r="I3" s="50" t="s">
        <v>273</v>
      </c>
    </row>
    <row r="4" s="2" customFormat="1" ht="15" customHeight="1" spans="1:9">
      <c r="A4" s="9" t="s">
        <v>274</v>
      </c>
      <c r="B4" s="10" t="s">
        <v>275</v>
      </c>
      <c r="C4" s="10"/>
      <c r="D4" s="10"/>
      <c r="E4" s="11"/>
      <c r="F4" s="11"/>
      <c r="G4" s="11"/>
      <c r="H4" s="11"/>
      <c r="I4" s="50" t="s">
        <v>4</v>
      </c>
    </row>
    <row r="5" s="3" customFormat="1" ht="20.25" customHeight="1" spans="1:9">
      <c r="A5" s="12" t="s">
        <v>239</v>
      </c>
      <c r="B5" s="13"/>
      <c r="C5" s="13"/>
      <c r="D5" s="14" t="s">
        <v>276</v>
      </c>
      <c r="E5" s="15" t="s">
        <v>277</v>
      </c>
      <c r="F5" s="16" t="s">
        <v>278</v>
      </c>
      <c r="G5" s="17"/>
      <c r="H5" s="17"/>
      <c r="I5" s="51" t="s">
        <v>231</v>
      </c>
    </row>
    <row r="6" s="3" customFormat="1" ht="27" customHeight="1" spans="1:9">
      <c r="A6" s="18" t="s">
        <v>86</v>
      </c>
      <c r="B6" s="19"/>
      <c r="C6" s="19" t="s">
        <v>87</v>
      </c>
      <c r="D6" s="20"/>
      <c r="E6" s="21"/>
      <c r="F6" s="21" t="s">
        <v>279</v>
      </c>
      <c r="G6" s="21" t="s">
        <v>240</v>
      </c>
      <c r="H6" s="20" t="s">
        <v>217</v>
      </c>
      <c r="I6" s="52"/>
    </row>
    <row r="7" s="3" customFormat="1" ht="18" customHeight="1" spans="1:9">
      <c r="A7" s="18"/>
      <c r="B7" s="19"/>
      <c r="C7" s="19"/>
      <c r="D7" s="20"/>
      <c r="E7" s="21"/>
      <c r="F7" s="21"/>
      <c r="G7" s="21"/>
      <c r="H7" s="20"/>
      <c r="I7" s="52"/>
    </row>
    <row r="8" s="3" customFormat="1" ht="22.5" customHeight="1" spans="1:9">
      <c r="A8" s="18"/>
      <c r="B8" s="19"/>
      <c r="C8" s="19"/>
      <c r="D8" s="22"/>
      <c r="E8" s="23"/>
      <c r="F8" s="23"/>
      <c r="G8" s="23"/>
      <c r="H8" s="22"/>
      <c r="I8" s="53"/>
    </row>
    <row r="9" s="3" customFormat="1" ht="22.5" customHeight="1" spans="1:9">
      <c r="A9" s="24" t="s">
        <v>88</v>
      </c>
      <c r="B9" s="25"/>
      <c r="C9" s="26"/>
      <c r="D9" s="19">
        <v>1</v>
      </c>
      <c r="E9" s="19">
        <v>2</v>
      </c>
      <c r="F9" s="19">
        <v>3</v>
      </c>
      <c r="G9" s="19">
        <v>4</v>
      </c>
      <c r="H9" s="27">
        <v>5</v>
      </c>
      <c r="I9" s="54">
        <v>6</v>
      </c>
    </row>
    <row r="10" s="3" customFormat="1" ht="22.5" customHeight="1" spans="1:9">
      <c r="A10" s="28" t="s">
        <v>73</v>
      </c>
      <c r="B10" s="29"/>
      <c r="C10" s="30"/>
      <c r="D10" s="31"/>
      <c r="E10" s="32">
        <v>15</v>
      </c>
      <c r="F10" s="32">
        <v>8</v>
      </c>
      <c r="G10" s="32"/>
      <c r="H10" s="33">
        <v>8</v>
      </c>
      <c r="I10" s="55"/>
    </row>
    <row r="11" s="4" customFormat="1" ht="22.5" customHeight="1" spans="1:9">
      <c r="A11" s="34" t="s">
        <v>178</v>
      </c>
      <c r="B11" s="35"/>
      <c r="C11" s="36" t="s">
        <v>179</v>
      </c>
      <c r="D11" s="37"/>
      <c r="E11" s="32">
        <v>8</v>
      </c>
      <c r="F11" s="32">
        <v>8</v>
      </c>
      <c r="G11" s="32"/>
      <c r="H11" s="33">
        <v>8</v>
      </c>
      <c r="I11" s="56"/>
    </row>
    <row r="12" s="4" customFormat="1" ht="22.5" customHeight="1" spans="1:9">
      <c r="A12" s="34" t="s">
        <v>184</v>
      </c>
      <c r="B12" s="35"/>
      <c r="C12" s="38" t="s">
        <v>185</v>
      </c>
      <c r="D12" s="37"/>
      <c r="E12" s="32">
        <v>8</v>
      </c>
      <c r="F12" s="32">
        <v>8</v>
      </c>
      <c r="G12" s="32"/>
      <c r="H12" s="33">
        <v>8</v>
      </c>
      <c r="I12" s="56"/>
    </row>
    <row r="13" s="4" customFormat="1" ht="22.5" customHeight="1" spans="1:9">
      <c r="A13" s="34" t="s">
        <v>188</v>
      </c>
      <c r="B13" s="35"/>
      <c r="C13" s="36" t="s">
        <v>189</v>
      </c>
      <c r="D13" s="37"/>
      <c r="E13" s="32">
        <v>8</v>
      </c>
      <c r="F13" s="32">
        <v>8</v>
      </c>
      <c r="G13" s="32"/>
      <c r="H13" s="33">
        <v>8</v>
      </c>
      <c r="I13" s="56"/>
    </row>
    <row r="14" s="4" customFormat="1" ht="22.5" customHeight="1" spans="1:9">
      <c r="A14" s="18"/>
      <c r="B14" s="19"/>
      <c r="C14" s="39"/>
      <c r="D14" s="37"/>
      <c r="E14" s="40"/>
      <c r="F14" s="40"/>
      <c r="G14" s="40"/>
      <c r="H14" s="41"/>
      <c r="I14" s="56"/>
    </row>
    <row r="15" s="4" customFormat="1" ht="22.5" customHeight="1" spans="1:9">
      <c r="A15" s="18"/>
      <c r="B15" s="19"/>
      <c r="C15" s="39"/>
      <c r="D15" s="37"/>
      <c r="E15" s="37"/>
      <c r="F15" s="37"/>
      <c r="G15" s="37"/>
      <c r="H15" s="42"/>
      <c r="I15" s="56"/>
    </row>
    <row r="16" s="4" customFormat="1" ht="22.5" customHeight="1" spans="1:9">
      <c r="A16" s="43"/>
      <c r="B16" s="44"/>
      <c r="C16" s="45"/>
      <c r="D16" s="46"/>
      <c r="E16" s="46"/>
      <c r="F16" s="46"/>
      <c r="G16" s="46"/>
      <c r="H16" s="47"/>
      <c r="I16" s="57"/>
    </row>
    <row r="17" ht="32.25" customHeight="1" spans="1:9">
      <c r="A17" s="48" t="s">
        <v>280</v>
      </c>
      <c r="B17" s="48"/>
      <c r="C17" s="48"/>
      <c r="D17" s="48"/>
      <c r="E17" s="48"/>
      <c r="F17" s="48"/>
      <c r="G17" s="48"/>
      <c r="H17" s="48"/>
      <c r="I17" s="48"/>
    </row>
    <row r="18" spans="1:1">
      <c r="A18" s="49"/>
    </row>
    <row r="19" spans="1:1">
      <c r="A19" s="49"/>
    </row>
    <row r="20" spans="1:1">
      <c r="A20" s="49"/>
    </row>
    <row r="21" spans="1:1">
      <c r="A21" s="49"/>
    </row>
  </sheetData>
  <mergeCells count="21">
    <mergeCell ref="A2:I2"/>
    <mergeCell ref="B4:D4"/>
    <mergeCell ref="A5:C5"/>
    <mergeCell ref="F5:H5"/>
    <mergeCell ref="A9:C9"/>
    <mergeCell ref="A10:C10"/>
    <mergeCell ref="A11:B11"/>
    <mergeCell ref="A12:B12"/>
    <mergeCell ref="A13:B13"/>
    <mergeCell ref="A14:B14"/>
    <mergeCell ref="A15:B15"/>
    <mergeCell ref="A16:B16"/>
    <mergeCell ref="A17:I17"/>
    <mergeCell ref="C6:C8"/>
    <mergeCell ref="D5:D8"/>
    <mergeCell ref="E5:E8"/>
    <mergeCell ref="F6:F8"/>
    <mergeCell ref="G6:G8"/>
    <mergeCell ref="H6:H8"/>
    <mergeCell ref="I5:I8"/>
    <mergeCell ref="A6:B8"/>
  </mergeCells>
  <printOptions horizontalCentered="1"/>
  <pageMargins left="0.349305555555556" right="0.349305555555556" top="0.788888888888889" bottom="0.788888888888889" header="0.509027777777778" footer="0.2"/>
  <pageSetup paperSize="9" scale="75" orientation="portrait"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lxcx</cp:lastModifiedBy>
  <dcterms:created xsi:type="dcterms:W3CDTF">2011-12-26T04:36:00Z</dcterms:created>
  <cp:lastPrinted>2017-06-07T00:12:00Z</cp:lastPrinted>
  <dcterms:modified xsi:type="dcterms:W3CDTF">2017-06-19T08:46:50Z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