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0730" windowHeight="9765" firstSheet="6" activeTab="8"/>
  </bookViews>
  <sheets>
    <sheet name="封面" sheetId="7" r:id="rId1"/>
    <sheet name="1收入支出决算总表" sheetId="4" r:id="rId2"/>
    <sheet name="2收入决算表" sheetId="5" r:id="rId3"/>
    <sheet name="3支出决算表" sheetId="6" r:id="rId4"/>
    <sheet name="4财政拨款收入支出决算总表" sheetId="8" r:id="rId5"/>
    <sheet name="5一般公共预算财政拨款收入支出决算表" sheetId="1" r:id="rId6"/>
    <sheet name="6一般公共预算财政拨款基本支出决算表" sheetId="11" r:id="rId7"/>
    <sheet name="一般公共预算财政拨款“三公”经费支出决算表" sheetId="12" r:id="rId8"/>
    <sheet name="8政府性基金预算财政拨款收入支出决算表" sheetId="10" r:id="rId9"/>
  </sheets>
  <definedNames>
    <definedName name="_xlnm.Print_Area" localSheetId="1">'1收入支出决算总表'!$A$1:$F$40</definedName>
    <definedName name="_xlnm.Print_Area" localSheetId="4">'4财政拨款收入支出决算总表'!$A$1:$H$39</definedName>
    <definedName name="_xlnm.Print_Area" localSheetId="6">'6一般公共预算财政拨款基本支出决算表'!$A$1:$I$36</definedName>
    <definedName name="Z_08DC836C_112C_4FB4_9B53_2B9370D91932_.wvu.PrintArea" localSheetId="1" hidden="1">'1收入支出决算总表'!$A$2:$F$37</definedName>
    <definedName name="Z_6CD10D0D_8C2A_4B57_9397_FA6591B5B777_.wvu.PrintArea" localSheetId="1" hidden="1">'1收入支出决算总表'!$A$2:$F$37</definedName>
    <definedName name="Z_8A36A126_C489_4CC7_9679_C75A4EDEF310_.wvu.PrintArea" localSheetId="1" hidden="1">'1收入支出决算总表'!$A$2:$F$37</definedName>
  </definedNames>
  <calcPr calcId="124519"/>
</workbook>
</file>

<file path=xl/calcChain.xml><?xml version="1.0" encoding="utf-8"?>
<calcChain xmlns="http://schemas.openxmlformats.org/spreadsheetml/2006/main">
  <c r="F5" i="11"/>
  <c r="C5"/>
  <c r="G36" i="8"/>
  <c r="F36"/>
  <c r="D22" i="5"/>
  <c r="D20"/>
  <c r="D15"/>
  <c r="D13"/>
  <c r="D10"/>
  <c r="D9" s="1"/>
  <c r="D8" s="1"/>
  <c r="C8"/>
  <c r="F37" i="4"/>
  <c r="F33"/>
</calcChain>
</file>

<file path=xl/sharedStrings.xml><?xml version="1.0" encoding="utf-8"?>
<sst xmlns="http://schemas.openxmlformats.org/spreadsheetml/2006/main" count="657" uniqueCount="333">
  <si>
    <t>附件：</t>
  </si>
  <si>
    <t>预算代码：</t>
  </si>
  <si>
    <t>部门名称：</t>
  </si>
  <si>
    <t>收     入</t>
  </si>
  <si>
    <t>支     出</t>
  </si>
  <si>
    <t>项    目</t>
  </si>
  <si>
    <t>行次</t>
  </si>
  <si>
    <t>金额</t>
  </si>
  <si>
    <t>栏    次</t>
  </si>
  <si>
    <t>1</t>
  </si>
  <si>
    <t>2</t>
  </si>
  <si>
    <t>一、一般公共服务支出</t>
  </si>
  <si>
    <t>14</t>
  </si>
  <si>
    <t>二、外交支出</t>
  </si>
  <si>
    <t>15</t>
  </si>
  <si>
    <t>3</t>
  </si>
  <si>
    <t>三、国防支出</t>
  </si>
  <si>
    <t>16</t>
  </si>
  <si>
    <t>4</t>
  </si>
  <si>
    <t>四、公共安全支出</t>
  </si>
  <si>
    <t>17</t>
  </si>
  <si>
    <t>5</t>
  </si>
  <si>
    <t>五、教育支出</t>
  </si>
  <si>
    <t>18</t>
  </si>
  <si>
    <t>6</t>
  </si>
  <si>
    <t>六、科学技术支出</t>
  </si>
  <si>
    <t>19</t>
  </si>
  <si>
    <t>7</t>
  </si>
  <si>
    <t>20</t>
  </si>
  <si>
    <t>8</t>
  </si>
  <si>
    <t>21</t>
  </si>
  <si>
    <t>本年收入合计</t>
  </si>
  <si>
    <t>9</t>
  </si>
  <si>
    <t>本年支出合计</t>
  </si>
  <si>
    <t>22</t>
  </si>
  <si>
    <t>用事业基金弥补收支差额</t>
  </si>
  <si>
    <t>10</t>
  </si>
  <si>
    <t>结余分配</t>
  </si>
  <si>
    <t>23</t>
  </si>
  <si>
    <t>年初结转和结余</t>
  </si>
  <si>
    <t>11</t>
  </si>
  <si>
    <t>年末结转和结余</t>
  </si>
  <si>
    <t>24</t>
  </si>
  <si>
    <t>12</t>
  </si>
  <si>
    <t>25</t>
  </si>
  <si>
    <t>总计</t>
  </si>
  <si>
    <t>13</t>
  </si>
  <si>
    <t>26</t>
  </si>
  <si>
    <t>科目名称</t>
  </si>
  <si>
    <t>财政拨款收入</t>
  </si>
  <si>
    <t>上级补助收入</t>
  </si>
  <si>
    <t>事业收入</t>
  </si>
  <si>
    <t>经营收入</t>
  </si>
  <si>
    <t>附属单位
上缴收入</t>
  </si>
  <si>
    <t>其他收入</t>
  </si>
  <si>
    <t>栏次</t>
  </si>
  <si>
    <t>合计</t>
  </si>
  <si>
    <t>基本支出</t>
  </si>
  <si>
    <t>项目支出</t>
  </si>
  <si>
    <t>上缴上级支出</t>
  </si>
  <si>
    <t>经营支出</t>
  </si>
  <si>
    <t>对附属单位补助支出</t>
  </si>
  <si>
    <t>一般公共预算财政拨款</t>
  </si>
  <si>
    <t>政府性基金预算财政拨款</t>
  </si>
  <si>
    <t>一、一般公共预算财政拨款</t>
  </si>
  <si>
    <t>二、政府性基金预算财政拨款</t>
  </si>
  <si>
    <t>本年收入</t>
  </si>
  <si>
    <t>本年支出</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</si>
  <si>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</si>
  <si>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</si>
  <si>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</si>
  <si>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</si>
  <si>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</si>
  <si>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</si>
  <si>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</si>
  <si>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</si>
  <si>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</si>
  <si>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</si>
  <si>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</si>
  <si>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</si>
  <si>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</si>
  <si>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</si>
  <si>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</si>
  <si>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</si>
  <si>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</si>
  <si>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</si>
  <si>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</si>
  <si>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</si>
  <si>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</si>
  <si>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</si>
  <si>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</si>
  <si>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</si>
  <si>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</si>
  <si>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</si>
  <si>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</si>
  <si>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</si>
  <si>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</si>
  <si>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</si>
  <si>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</si>
  <si>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</si>
  <si>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</si>
  <si>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</si>
  <si>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</si>
  <si>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</si>
  <si>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</si>
  <si>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</si>
  <si>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</si>
  <si>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</si>
  <si>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</si>
  <si>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</si>
  <si>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</si>
  <si>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</si>
  <si>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</si>
  <si>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</si>
  <si>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</si>
  <si>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</si>
  <si>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</si>
  <si>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</si>
  <si>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</si>
  <si>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</si>
  <si>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</si>
  <si>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</si>
  <si>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</si>
  <si>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</si>
  <si>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</si>
  <si>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</si>
  <si>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</si>
  <si>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</si>
  <si>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</si>
  <si>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</si>
  <si>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</si>
  <si>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</si>
  <si>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</si>
  <si>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</si>
  <si>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</si>
  <si>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</si>
  <si>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</si>
  <si>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</si>
  <si>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</si>
  <si>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</si>
  <si>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</si>
  <si>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</si>
  <si>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</si>
  <si>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</si>
  <si>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</si>
  <si>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</si>
  <si>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</si>
  <si>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</si>
  <si>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</si>
  <si>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</si>
  <si>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注：本表反映部门本年度取得的各项收入情况。</t>
  </si>
  <si>
    <t>收入支出决算总表</t>
    <phoneticPr fontId="6" type="noConversion"/>
  </si>
  <si>
    <t>公开06表</t>
    <phoneticPr fontId="6" type="noConversion"/>
  </si>
  <si>
    <t>公开03表</t>
    <phoneticPr fontId="6" type="noConversion"/>
  </si>
  <si>
    <t>公开02表</t>
    <phoneticPr fontId="6" type="noConversion"/>
  </si>
  <si>
    <t>公开04表</t>
    <phoneticPr fontId="6" type="noConversion"/>
  </si>
  <si>
    <t>收  入</t>
  </si>
  <si>
    <t>支  出</t>
  </si>
  <si>
    <t>公开05表</t>
    <phoneticPr fontId="6" type="noConversion"/>
  </si>
  <si>
    <t>公开08表</t>
    <phoneticPr fontId="6" type="noConversion"/>
  </si>
  <si>
    <t>项目</t>
    <phoneticPr fontId="6" type="noConversion"/>
  </si>
  <si>
    <t>收入决算表</t>
    <phoneticPr fontId="6" type="noConversion"/>
  </si>
  <si>
    <t>支出决算表</t>
    <phoneticPr fontId="6" type="noConversion"/>
  </si>
  <si>
    <t>财政拨款收入支出决算总表</t>
    <phoneticPr fontId="6" type="noConversion"/>
  </si>
  <si>
    <t>一般公共预算财政拨款收入支出决算表</t>
    <phoneticPr fontId="6" type="noConversion"/>
  </si>
  <si>
    <t>一般公共预算财政拨款基本支出决算表</t>
    <phoneticPr fontId="6" type="noConversion"/>
  </si>
  <si>
    <t>政府性基金预算财政拨款收入支出决算表</t>
    <phoneticPr fontId="6" type="noConversion"/>
  </si>
  <si>
    <t>注：本表反映部门本年度各项支出情况。</t>
  </si>
  <si>
    <t>单位:万元</t>
    <phoneticPr fontId="6" type="noConversion"/>
  </si>
  <si>
    <t>年末财政拨款结转和结余</t>
    <phoneticPr fontId="6" type="noConversion"/>
  </si>
  <si>
    <t>注：本表反映部门本年度一般公共预算财政拨款和政府性基金预算财政拨款的总收支和年末结转结余情况。</t>
  </si>
  <si>
    <t>项    目</t>
    <phoneticPr fontId="6" type="noConversion"/>
  </si>
  <si>
    <t>基本支出</t>
    <phoneticPr fontId="6" type="noConversion"/>
  </si>
  <si>
    <t>小计</t>
    <phoneticPr fontId="6" type="noConversion"/>
  </si>
  <si>
    <t>注：本表反映部门本年度一般公共预算财政拨款支出情况。</t>
  </si>
  <si>
    <t>功能分类科目编码</t>
    <phoneticPr fontId="6" type="noConversion"/>
  </si>
  <si>
    <t>项目支出</t>
    <phoneticPr fontId="6" type="noConversion"/>
  </si>
  <si>
    <t>项     目</t>
    <phoneticPr fontId="6" type="noConversion"/>
  </si>
  <si>
    <t>决算数</t>
    <phoneticPr fontId="6" type="noConversion"/>
  </si>
  <si>
    <t>经济分类科目编码</t>
    <phoneticPr fontId="6" type="noConversion"/>
  </si>
  <si>
    <t>经济分类科目编码</t>
    <phoneticPr fontId="6" type="noConversion"/>
  </si>
  <si>
    <t>注：本表反映部门年度一般公共预算财政拨款基本支出明细情况。</t>
  </si>
  <si>
    <t>注：本表反映部门本年度政府性基金预算财政拨款收入、支出及结转和结余情况</t>
  </si>
  <si>
    <t>一般公共预算财政拨款“三公”经费支出决算表</t>
    <phoneticPr fontId="7" type="noConversion"/>
  </si>
  <si>
    <t>金额单位：万元</t>
    <phoneticPr fontId="7" type="noConversion"/>
  </si>
  <si>
    <t>合计</t>
    <phoneticPr fontId="7" type="noConversion"/>
  </si>
  <si>
    <t>公务用车购置及运行维护费</t>
    <phoneticPr fontId="7" type="noConversion"/>
  </si>
  <si>
    <t>公务接待费</t>
  </si>
  <si>
    <t>小计</t>
    <phoneticPr fontId="7" type="noConversion"/>
  </si>
  <si>
    <t>公务用车购置费</t>
  </si>
  <si>
    <t>公开07表</t>
    <phoneticPr fontId="7" type="noConversion"/>
  </si>
  <si>
    <t>因公出国（境）费</t>
    <phoneticPr fontId="7" type="noConversion"/>
  </si>
  <si>
    <t>注：本表反映部门本年度“三公”经费支出预决算情况。其中，预算数为“三公”经费全年预算数，反映按规定程序调整后的预算数；决算数是包括当年一般公共预算财政拨款和以前年度结转资金安排的实际支出。</t>
  </si>
  <si>
    <t>预算数</t>
    <phoneticPr fontId="7" type="noConversion"/>
  </si>
  <si>
    <t>决算数</t>
    <phoneticPr fontId="7" type="noConversion"/>
  </si>
  <si>
    <t>公务用车购置及运行费</t>
    <phoneticPr fontId="7" type="noConversion"/>
  </si>
  <si>
    <t>公务用车运行费</t>
    <phoneticPr fontId="7" type="noConversion"/>
  </si>
  <si>
    <t>项   目</t>
    <phoneticPr fontId="6" type="noConversion"/>
  </si>
  <si>
    <t>八、社会保障和就业支出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</si>
  <si>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</si>
  <si>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</si>
  <si>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</si>
  <si>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</si>
  <si>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</si>
  <si>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</si>
  <si>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</si>
  <si>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</si>
  <si>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十九、住房保障支出</t>
  </si>
  <si>
    <t>二十、粮油物资储备支出</t>
  </si>
  <si>
    <t>27</t>
  </si>
  <si>
    <t>28</t>
  </si>
  <si>
    <t>29</t>
  </si>
  <si>
    <t>30</t>
  </si>
  <si>
    <t>二十三、债务还本支出</t>
    <phoneticPr fontId="7" type="noConversion"/>
  </si>
  <si>
    <t>31</t>
    <phoneticPr fontId="6" type="noConversion"/>
  </si>
  <si>
    <t>32</t>
    <phoneticPr fontId="6" type="noConversion"/>
  </si>
  <si>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</si>
  <si>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</si>
  <si>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</si>
  <si>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</si>
  <si>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</si>
  <si>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</si>
  <si>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</si>
  <si>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</si>
  <si>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</si>
  <si>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</si>
  <si>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</si>
  <si>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</si>
  <si>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</si>
  <si>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</si>
  <si>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</si>
  <si>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</si>
  <si>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</si>
  <si>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</si>
  <si>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</si>
  <si>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</si>
  <si>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</si>
  <si>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</si>
  <si>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</si>
  <si>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</si>
  <si>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</si>
  <si>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</si>
  <si>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</si>
  <si>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</si>
  <si>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2019年度部门决算公开表</t>
    <phoneticPr fontId="6" type="noConversion"/>
  </si>
  <si>
    <t>公开01表</t>
    <phoneticPr fontId="6" type="noConversion"/>
  </si>
  <si>
    <t>单位:万元</t>
    <phoneticPr fontId="6" type="noConversion"/>
  </si>
  <si>
    <t>一、一般公共预算财政拨款收入</t>
    <phoneticPr fontId="6" type="noConversion"/>
  </si>
  <si>
    <t>二、政府性基金预算财政拨款收入</t>
    <phoneticPr fontId="6" type="noConversion"/>
  </si>
  <si>
    <t>三、上级补助收入</t>
    <phoneticPr fontId="6" type="noConversion"/>
  </si>
  <si>
    <t>四、事业收入</t>
    <phoneticPr fontId="6" type="noConversion"/>
  </si>
  <si>
    <t>五、经营收入</t>
    <phoneticPr fontId="6" type="noConversion"/>
  </si>
  <si>
    <t>六、附属单位上缴收入</t>
    <phoneticPr fontId="6" type="noConversion"/>
  </si>
  <si>
    <t>七、其他收入</t>
    <phoneticPr fontId="6" type="noConversion"/>
  </si>
  <si>
    <t>七、文化旅游体育与传媒支出</t>
    <phoneticPr fontId="7" type="noConversion"/>
  </si>
  <si>
    <t>九、卫生健康支出</t>
    <phoneticPr fontId="7" type="noConversion"/>
  </si>
  <si>
    <t>十八、自然资源海洋气象等支出</t>
    <phoneticPr fontId="7" type="noConversion"/>
  </si>
  <si>
    <t>二十一、灾害防治及应急管理支出</t>
    <phoneticPr fontId="7" type="noConversion"/>
  </si>
  <si>
    <t>二十二、其他支出</t>
    <phoneticPr fontId="7" type="noConversion"/>
  </si>
  <si>
    <t>二十四、债务付息支出</t>
    <phoneticPr fontId="7" type="noConversion"/>
  </si>
  <si>
    <t>注：本表反映部门本年度的总收支和年末结转结余情况。</t>
    <phoneticPr fontId="6" type="noConversion"/>
  </si>
  <si>
    <t>年初财政拨款结转和结余</t>
    <phoneticPr fontId="6" type="noConversion"/>
  </si>
  <si>
    <t xml:space="preserve">  一、一般公共预算财政拨款</t>
    <phoneticPr fontId="6" type="noConversion"/>
  </si>
  <si>
    <t xml:space="preserve">  二、政府性基金预算财政拨款</t>
    <phoneticPr fontId="6" type="noConversion"/>
  </si>
  <si>
    <t>澧县科学技术局</t>
    <phoneticPr fontId="6" type="noConversion"/>
  </si>
  <si>
    <t>部门：澧县科学技术局</t>
    <phoneticPr fontId="6" type="noConversion"/>
  </si>
  <si>
    <r>
      <t>2</t>
    </r>
    <r>
      <rPr>
        <sz val="12"/>
        <rFont val="宋体"/>
        <family val="3"/>
        <charset val="134"/>
      </rPr>
      <t>06</t>
    </r>
    <phoneticPr fontId="40" type="noConversion"/>
  </si>
  <si>
    <r>
      <t>2</t>
    </r>
    <r>
      <rPr>
        <sz val="12"/>
        <rFont val="宋体"/>
        <family val="3"/>
        <charset val="134"/>
      </rPr>
      <t>0601</t>
    </r>
    <phoneticPr fontId="40" type="noConversion"/>
  </si>
  <si>
    <r>
      <t>2</t>
    </r>
    <r>
      <rPr>
        <sz val="12"/>
        <rFont val="宋体"/>
        <family val="3"/>
        <charset val="134"/>
      </rPr>
      <t>060101</t>
    </r>
    <phoneticPr fontId="40" type="noConversion"/>
  </si>
  <si>
    <r>
      <t>2</t>
    </r>
    <r>
      <rPr>
        <sz val="12"/>
        <rFont val="宋体"/>
        <family val="3"/>
        <charset val="134"/>
      </rPr>
      <t>060102</t>
    </r>
    <phoneticPr fontId="40" type="noConversion"/>
  </si>
  <si>
    <r>
      <t>2</t>
    </r>
    <r>
      <rPr>
        <sz val="12"/>
        <rFont val="宋体"/>
        <family val="3"/>
        <charset val="134"/>
      </rPr>
      <t>0602</t>
    </r>
    <phoneticPr fontId="40" type="noConversion"/>
  </si>
  <si>
    <r>
      <t>2</t>
    </r>
    <r>
      <rPr>
        <sz val="12"/>
        <rFont val="宋体"/>
        <family val="3"/>
        <charset val="134"/>
      </rPr>
      <t>060203</t>
    </r>
    <phoneticPr fontId="40" type="noConversion"/>
  </si>
  <si>
    <r>
      <t>2</t>
    </r>
    <r>
      <rPr>
        <sz val="12"/>
        <rFont val="宋体"/>
        <family val="3"/>
        <charset val="134"/>
      </rPr>
      <t>0604</t>
    </r>
    <phoneticPr fontId="40" type="noConversion"/>
  </si>
  <si>
    <r>
      <t>2</t>
    </r>
    <r>
      <rPr>
        <sz val="12"/>
        <rFont val="宋体"/>
        <family val="3"/>
        <charset val="134"/>
      </rPr>
      <t>060402</t>
    </r>
    <phoneticPr fontId="40" type="noConversion"/>
  </si>
  <si>
    <r>
      <t>2</t>
    </r>
    <r>
      <rPr>
        <sz val="12"/>
        <rFont val="宋体"/>
        <family val="3"/>
        <charset val="134"/>
      </rPr>
      <t>060403</t>
    </r>
    <phoneticPr fontId="40" type="noConversion"/>
  </si>
  <si>
    <r>
      <t>2</t>
    </r>
    <r>
      <rPr>
        <sz val="12"/>
        <rFont val="宋体"/>
        <family val="3"/>
        <charset val="134"/>
      </rPr>
      <t>060404</t>
    </r>
    <phoneticPr fontId="40" type="noConversion"/>
  </si>
  <si>
    <r>
      <t>2</t>
    </r>
    <r>
      <rPr>
        <sz val="12"/>
        <rFont val="宋体"/>
        <family val="3"/>
        <charset val="134"/>
      </rPr>
      <t>060499</t>
    </r>
    <phoneticPr fontId="40" type="noConversion"/>
  </si>
  <si>
    <r>
      <t>2</t>
    </r>
    <r>
      <rPr>
        <sz val="12"/>
        <rFont val="宋体"/>
        <family val="3"/>
        <charset val="134"/>
      </rPr>
      <t>0605</t>
    </r>
    <phoneticPr fontId="40" type="noConversion"/>
  </si>
  <si>
    <t>2060599</t>
    <phoneticPr fontId="40" type="noConversion"/>
  </si>
  <si>
    <t>20699</t>
    <phoneticPr fontId="40" type="noConversion"/>
  </si>
  <si>
    <t>2069999</t>
    <phoneticPr fontId="40" type="noConversion"/>
  </si>
  <si>
    <t>207</t>
    <phoneticPr fontId="40" type="noConversion"/>
  </si>
  <si>
    <t>20799</t>
    <phoneticPr fontId="40" type="noConversion"/>
  </si>
  <si>
    <t>2079999</t>
    <phoneticPr fontId="40" type="noConversion"/>
  </si>
  <si>
    <t>208</t>
    <phoneticPr fontId="40" type="noConversion"/>
  </si>
  <si>
    <t>20805</t>
    <phoneticPr fontId="40" type="noConversion"/>
  </si>
  <si>
    <t>2080505</t>
    <phoneticPr fontId="40" type="noConversion"/>
  </si>
  <si>
    <t>210</t>
    <phoneticPr fontId="40" type="noConversion"/>
  </si>
  <si>
    <t>21011</t>
    <phoneticPr fontId="40" type="noConversion"/>
  </si>
  <si>
    <t>2101101</t>
    <phoneticPr fontId="40" type="noConversion"/>
  </si>
  <si>
    <t>215</t>
    <phoneticPr fontId="40" type="noConversion"/>
  </si>
  <si>
    <t>科学技术支出</t>
    <phoneticPr fontId="40" type="noConversion"/>
  </si>
  <si>
    <t>科学技术管理事务</t>
    <phoneticPr fontId="40" type="noConversion"/>
  </si>
  <si>
    <t>行政运行</t>
    <phoneticPr fontId="40" type="noConversion"/>
  </si>
  <si>
    <t>一般行政管理事务</t>
    <phoneticPr fontId="40" type="noConversion"/>
  </si>
  <si>
    <t>基础研究</t>
    <phoneticPr fontId="40" type="noConversion"/>
  </si>
  <si>
    <t>自然科学基金</t>
    <phoneticPr fontId="40" type="noConversion"/>
  </si>
  <si>
    <t>技术研究与开发</t>
    <phoneticPr fontId="40" type="noConversion"/>
  </si>
  <si>
    <t>应用技术研究与开发</t>
    <phoneticPr fontId="40" type="noConversion"/>
  </si>
  <si>
    <t>产业技术研究与开发</t>
    <phoneticPr fontId="40" type="noConversion"/>
  </si>
  <si>
    <t>科技成果转化与扩散</t>
    <phoneticPr fontId="40" type="noConversion"/>
  </si>
  <si>
    <t>其他技术研究与开发支出</t>
    <phoneticPr fontId="40" type="noConversion"/>
  </si>
  <si>
    <t>科技条件与服务</t>
    <phoneticPr fontId="40" type="noConversion"/>
  </si>
  <si>
    <t>其他科技条件与服务支出</t>
    <phoneticPr fontId="40" type="noConversion"/>
  </si>
  <si>
    <t>其他科学技术支出</t>
    <phoneticPr fontId="40" type="noConversion"/>
  </si>
  <si>
    <t>文化旅游体育与传媒支出</t>
    <phoneticPr fontId="40" type="noConversion"/>
  </si>
  <si>
    <t>其他文化旅游体育与传媒支出</t>
    <phoneticPr fontId="40" type="noConversion"/>
  </si>
  <si>
    <t>社会保障和就业支出</t>
    <phoneticPr fontId="40" type="noConversion"/>
  </si>
  <si>
    <t>行政事业单位离退休</t>
    <phoneticPr fontId="40" type="noConversion"/>
  </si>
  <si>
    <t>机关事业单位基本养老保险缴费支出</t>
    <phoneticPr fontId="40" type="noConversion"/>
  </si>
  <si>
    <t>卫生健康支出</t>
    <phoneticPr fontId="40" type="noConversion"/>
  </si>
  <si>
    <t>行政事业单位医疗</t>
    <phoneticPr fontId="40" type="noConversion"/>
  </si>
  <si>
    <t>行政单位医疗</t>
    <phoneticPr fontId="40" type="noConversion"/>
  </si>
  <si>
    <t>资源勘探信息等支出</t>
    <phoneticPr fontId="40" type="noConversion"/>
  </si>
  <si>
    <t>工业和信息产业监管</t>
    <phoneticPr fontId="40" type="noConversion"/>
  </si>
  <si>
    <t>382.78</t>
    <phoneticPr fontId="40" type="noConversion"/>
  </si>
  <si>
    <t>15.47</t>
    <phoneticPr fontId="40" type="noConversion"/>
  </si>
  <si>
    <t>367.31</t>
    <phoneticPr fontId="40" type="noConversion"/>
  </si>
  <si>
    <t>43.16</t>
    <phoneticPr fontId="40" type="noConversion"/>
  </si>
  <si>
    <t>27.69</t>
    <phoneticPr fontId="40" type="noConversion"/>
  </si>
  <si>
    <t>10</t>
    <phoneticPr fontId="40" type="noConversion"/>
  </si>
  <si>
    <t>244.43</t>
    <phoneticPr fontId="40" type="noConversion"/>
  </si>
  <si>
    <t>6</t>
    <phoneticPr fontId="40" type="noConversion"/>
  </si>
  <si>
    <t>200</t>
    <phoneticPr fontId="40" type="noConversion"/>
  </si>
  <si>
    <t>5.43</t>
    <phoneticPr fontId="40" type="noConversion"/>
  </si>
  <si>
    <t>33</t>
    <phoneticPr fontId="40" type="noConversion"/>
  </si>
  <si>
    <t>75.19</t>
    <phoneticPr fontId="40" type="noConversion"/>
  </si>
  <si>
    <t>12.87</t>
    <phoneticPr fontId="40" type="noConversion"/>
  </si>
  <si>
    <t>5.45</t>
    <phoneticPr fontId="40" type="noConversion"/>
  </si>
  <si>
    <t>1.36</t>
    <phoneticPr fontId="40" type="noConversion"/>
  </si>
  <si>
    <t>30.69</t>
    <phoneticPr fontId="40" type="noConversion"/>
  </si>
  <si>
    <t>其他技术研究与开发支出</t>
    <phoneticPr fontId="40" type="noConversion"/>
  </si>
  <si>
    <t>(澧县科学技术局没有政府性基金收入，也没有使用政府性基金安排的支出，故本表无数据)。</t>
    <phoneticPr fontId="6" type="noConversion"/>
  </si>
</sst>
</file>

<file path=xl/styles.xml><?xml version="1.0" encoding="utf-8"?>
<styleSheet xmlns="http://schemas.openxmlformats.org/spreadsheetml/2006/main">
  <numFmts count="2">
    <numFmt numFmtId="176" formatCode="0.00_ "/>
    <numFmt numFmtId="177" formatCode="0.00_);[Red]\(0.00\)"/>
  </numFmts>
  <fonts count="42">
    <font>
      <sz val="12"/>
      <name val="宋体"/>
      <charset val="134"/>
    </font>
    <font>
      <sz val="10"/>
      <color indexed="8"/>
      <name val="Arial"/>
      <family val="2"/>
    </font>
    <font>
      <sz val="11"/>
      <color indexed="20"/>
      <name val="宋体"/>
      <charset val="134"/>
    </font>
    <font>
      <sz val="11"/>
      <color indexed="17"/>
      <name val="宋体"/>
      <charset val="134"/>
    </font>
    <font>
      <sz val="10"/>
      <name val="Arial"/>
      <family val="2"/>
    </font>
    <font>
      <sz val="12"/>
      <name val="宋体"/>
      <charset val="134"/>
    </font>
    <font>
      <sz val="9"/>
      <name val="宋体"/>
      <charset val="134"/>
    </font>
    <font>
      <sz val="9"/>
      <name val="宋体"/>
      <charset val="134"/>
    </font>
    <font>
      <sz val="10"/>
      <name val="宋体"/>
      <charset val="134"/>
    </font>
    <font>
      <sz val="12"/>
      <name val="宋体"/>
      <charset val="134"/>
    </font>
    <font>
      <sz val="16"/>
      <name val="宋体"/>
      <charset val="134"/>
    </font>
    <font>
      <sz val="10"/>
      <name val="宋体"/>
      <charset val="134"/>
    </font>
    <font>
      <b/>
      <sz val="12"/>
      <name val="宋体"/>
      <charset val="134"/>
    </font>
    <font>
      <b/>
      <sz val="14"/>
      <name val="宋体"/>
      <charset val="134"/>
    </font>
    <font>
      <b/>
      <sz val="12"/>
      <name val="宋体"/>
      <charset val="134"/>
    </font>
    <font>
      <b/>
      <sz val="32"/>
      <name val="宋体"/>
      <charset val="134"/>
    </font>
    <font>
      <b/>
      <sz val="24"/>
      <name val="宋体"/>
      <charset val="134"/>
    </font>
    <font>
      <b/>
      <sz val="16"/>
      <name val="宋体"/>
      <charset val="134"/>
    </font>
    <font>
      <b/>
      <sz val="19"/>
      <name val="宋体"/>
      <charset val="134"/>
    </font>
    <font>
      <b/>
      <sz val="20"/>
      <name val="宋体"/>
      <charset val="134"/>
    </font>
    <font>
      <b/>
      <sz val="18"/>
      <name val="宋体"/>
      <charset val="134"/>
    </font>
    <font>
      <sz val="12"/>
      <color indexed="8"/>
      <name val="宋体"/>
      <charset val="134"/>
    </font>
    <font>
      <sz val="10"/>
      <color indexed="8"/>
      <name val="宋体"/>
      <charset val="134"/>
    </font>
    <font>
      <b/>
      <sz val="18"/>
      <color indexed="8"/>
      <name val="宋体"/>
      <charset val="134"/>
    </font>
    <font>
      <sz val="11"/>
      <name val="宋体"/>
      <charset val="134"/>
    </font>
    <font>
      <b/>
      <sz val="11"/>
      <name val="宋体"/>
      <charset val="134"/>
    </font>
    <font>
      <sz val="10"/>
      <color indexed="8"/>
      <name val="宋体"/>
      <charset val="134"/>
    </font>
    <font>
      <sz val="9"/>
      <color indexed="8"/>
      <name val="宋体"/>
      <charset val="134"/>
    </font>
    <font>
      <sz val="9"/>
      <name val="宋体"/>
      <charset val="134"/>
    </font>
    <font>
      <b/>
      <sz val="10"/>
      <name val="宋体"/>
      <charset val="134"/>
    </font>
    <font>
      <b/>
      <sz val="10"/>
      <color indexed="8"/>
      <name val="宋体"/>
      <charset val="134"/>
    </font>
    <font>
      <b/>
      <sz val="10"/>
      <color indexed="8"/>
      <name val="宋体"/>
      <charset val="134"/>
    </font>
    <font>
      <b/>
      <sz val="18"/>
      <name val="宋体"/>
      <charset val="134"/>
    </font>
    <font>
      <sz val="12"/>
      <name val="宋体"/>
      <charset val="134"/>
    </font>
    <font>
      <sz val="11"/>
      <color theme="1"/>
      <name val="宋体"/>
      <charset val="134"/>
      <scheme val="minor"/>
    </font>
    <font>
      <b/>
      <sz val="24"/>
      <name val="宋体"/>
      <family val="3"/>
      <charset val="134"/>
    </font>
    <font>
      <sz val="10"/>
      <name val="宋体"/>
      <family val="3"/>
      <charset val="134"/>
    </font>
    <font>
      <sz val="11"/>
      <color indexed="8"/>
      <name val="宋体"/>
      <family val="3"/>
      <charset val="134"/>
    </font>
    <font>
      <sz val="12"/>
      <name val="宋体"/>
      <family val="3"/>
      <charset val="134"/>
    </font>
    <font>
      <sz val="11"/>
      <name val="宋体"/>
      <family val="3"/>
      <charset val="134"/>
    </font>
    <font>
      <sz val="9"/>
      <name val="宋体"/>
      <family val="3"/>
      <charset val="134"/>
    </font>
    <font>
      <sz val="10"/>
      <color indexed="8"/>
      <name val="宋体"/>
      <family val="3"/>
      <charset val="134"/>
    </font>
  </fonts>
  <fills count="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8"/>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right style="medium">
        <color indexed="64"/>
      </right>
      <top style="thin">
        <color indexed="8"/>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8"/>
      </right>
      <top style="thin">
        <color indexed="8"/>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9">
    <xf numFmtId="0" fontId="0" fillId="0" borderId="0"/>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5" fillId="0" borderId="0"/>
    <xf numFmtId="0" fontId="5" fillId="0" borderId="0"/>
    <xf numFmtId="0" fontId="34"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1" fillId="0" borderId="0"/>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xf numFmtId="0" fontId="5"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4" fillId="0" borderId="0"/>
  </cellStyleXfs>
  <cellXfs count="253">
    <xf numFmtId="0" fontId="0" fillId="0" borderId="0" xfId="0"/>
    <xf numFmtId="0" fontId="9" fillId="0" borderId="0" xfId="17" applyFont="1" applyAlignment="1">
      <alignment horizontal="left" vertical="center"/>
    </xf>
    <xf numFmtId="0" fontId="9" fillId="0" borderId="0" xfId="17" applyFont="1" applyAlignment="1">
      <alignment horizontal="right" vertical="center"/>
    </xf>
    <xf numFmtId="0" fontId="9" fillId="0" borderId="0" xfId="17" applyFont="1" applyFill="1" applyAlignment="1">
      <alignment horizontal="right" vertical="center"/>
    </xf>
    <xf numFmtId="0" fontId="9" fillId="0" borderId="0" xfId="17" applyFont="1" applyBorder="1" applyAlignment="1">
      <alignment horizontal="right" vertical="center"/>
    </xf>
    <xf numFmtId="0" fontId="10" fillId="0" borderId="0" xfId="17" applyFont="1" applyBorder="1" applyAlignment="1">
      <alignment horizontal="right" vertical="center"/>
    </xf>
    <xf numFmtId="0" fontId="10" fillId="0" borderId="0" xfId="17" applyFont="1" applyAlignment="1">
      <alignment horizontal="right" vertical="center"/>
    </xf>
    <xf numFmtId="0" fontId="9" fillId="4" borderId="0" xfId="0" applyFont="1" applyFill="1" applyAlignment="1"/>
    <xf numFmtId="0" fontId="11" fillId="0" borderId="0" xfId="17" applyFont="1" applyBorder="1" applyAlignment="1">
      <alignment horizontal="right" vertical="center"/>
    </xf>
    <xf numFmtId="0" fontId="11" fillId="0" borderId="0" xfId="17" applyFont="1" applyAlignment="1">
      <alignment horizontal="right" vertical="center"/>
    </xf>
    <xf numFmtId="49" fontId="9" fillId="0" borderId="1" xfId="17" applyNumberFormat="1" applyFont="1" applyFill="1" applyBorder="1" applyAlignment="1">
      <alignment horizontal="center" vertical="center"/>
    </xf>
    <xf numFmtId="176" fontId="9" fillId="0" borderId="1" xfId="17" applyNumberFormat="1" applyFont="1" applyFill="1" applyBorder="1" applyAlignment="1">
      <alignment horizontal="left" vertical="center"/>
    </xf>
    <xf numFmtId="176" fontId="9" fillId="0" borderId="1" xfId="17" applyNumberFormat="1" applyFont="1" applyFill="1" applyBorder="1" applyAlignment="1">
      <alignment horizontal="right" vertical="center"/>
    </xf>
    <xf numFmtId="176" fontId="12" fillId="0" borderId="1" xfId="17" quotePrefix="1" applyNumberFormat="1" applyFont="1" applyFill="1" applyBorder="1" applyAlignment="1">
      <alignment horizontal="center" vertical="center"/>
    </xf>
    <xf numFmtId="176" fontId="12" fillId="0" borderId="1" xfId="17" applyNumberFormat="1" applyFont="1" applyFill="1" applyBorder="1" applyAlignment="1">
      <alignment vertical="center"/>
    </xf>
    <xf numFmtId="176" fontId="9" fillId="0" borderId="1" xfId="17" applyNumberFormat="1" applyFont="1" applyFill="1" applyBorder="1" applyAlignment="1">
      <alignment vertical="center"/>
    </xf>
    <xf numFmtId="176" fontId="12" fillId="4" borderId="1" xfId="17" applyNumberFormat="1" applyFont="1" applyFill="1" applyBorder="1" applyAlignment="1">
      <alignment horizontal="center" vertical="center"/>
    </xf>
    <xf numFmtId="0" fontId="9" fillId="0" borderId="0" xfId="0" applyFont="1" applyFill="1" applyAlignment="1">
      <alignment vertical="center"/>
    </xf>
    <xf numFmtId="0" fontId="9" fillId="0" borderId="0" xfId="0" applyFont="1" applyAlignment="1">
      <alignment vertical="center"/>
    </xf>
    <xf numFmtId="0" fontId="13" fillId="0" borderId="0" xfId="16" applyFont="1" applyBorder="1" applyAlignment="1">
      <alignment horizontal="left" vertical="center"/>
    </xf>
    <xf numFmtId="0" fontId="14" fillId="0" borderId="0" xfId="16" applyFont="1" applyBorder="1" applyAlignment="1">
      <alignment horizontal="left" vertical="center"/>
    </xf>
    <xf numFmtId="0" fontId="14" fillId="0" borderId="0" xfId="20" applyFont="1"/>
    <xf numFmtId="0" fontId="16" fillId="0" borderId="0" xfId="16" applyFont="1" applyFill="1" applyBorder="1" applyAlignment="1">
      <alignment vertical="center"/>
    </xf>
    <xf numFmtId="0" fontId="16" fillId="0" borderId="0" xfId="16" applyFont="1" applyFill="1" applyBorder="1" applyAlignment="1">
      <alignment horizontal="center" vertical="center"/>
    </xf>
    <xf numFmtId="0" fontId="19" fillId="0" borderId="0" xfId="16" applyFont="1" applyFill="1" applyBorder="1" applyAlignment="1">
      <alignment vertical="center"/>
    </xf>
    <xf numFmtId="0" fontId="20" fillId="0" borderId="0" xfId="16" applyFont="1" applyFill="1" applyBorder="1" applyAlignment="1">
      <alignment vertical="center"/>
    </xf>
    <xf numFmtId="0" fontId="14" fillId="0" borderId="0" xfId="16" applyFont="1" applyAlignment="1">
      <alignment horizontal="left" vertical="center"/>
    </xf>
    <xf numFmtId="0" fontId="9" fillId="0" borderId="0" xfId="0" applyFont="1" applyAlignment="1">
      <alignment horizontal="right" vertical="center"/>
    </xf>
    <xf numFmtId="0" fontId="10" fillId="0" borderId="0" xfId="0" applyFont="1" applyAlignment="1">
      <alignment horizontal="right" vertical="center"/>
    </xf>
    <xf numFmtId="0" fontId="9" fillId="4" borderId="0" xfId="0" applyFont="1" applyFill="1" applyAlignment="1">
      <alignment horizontal="right" vertical="center"/>
    </xf>
    <xf numFmtId="176" fontId="9" fillId="4" borderId="1" xfId="0" quotePrefix="1" applyNumberFormat="1" applyFont="1" applyFill="1" applyBorder="1" applyAlignment="1">
      <alignment horizontal="center" vertical="center"/>
    </xf>
    <xf numFmtId="176" fontId="9" fillId="0" borderId="1" xfId="0" applyNumberFormat="1" applyFont="1" applyFill="1" applyBorder="1" applyAlignment="1">
      <alignment horizontal="right" vertical="center"/>
    </xf>
    <xf numFmtId="0" fontId="9" fillId="0" borderId="0" xfId="0" applyFont="1" applyBorder="1" applyAlignment="1">
      <alignment vertical="center"/>
    </xf>
    <xf numFmtId="0" fontId="22" fillId="4" borderId="0" xfId="0" applyFont="1" applyFill="1" applyAlignment="1">
      <alignment horizontal="center" vertical="center"/>
    </xf>
    <xf numFmtId="49" fontId="9" fillId="4" borderId="1" xfId="0" quotePrefix="1" applyNumberFormat="1" applyFont="1" applyFill="1" applyBorder="1" applyAlignment="1">
      <alignment horizontal="center" vertical="center"/>
    </xf>
    <xf numFmtId="49" fontId="9" fillId="4" borderId="1" xfId="0" applyNumberFormat="1" applyFont="1" applyFill="1" applyBorder="1" applyAlignment="1">
      <alignment horizontal="center" vertical="center"/>
    </xf>
    <xf numFmtId="49" fontId="9" fillId="0" borderId="0" xfId="0" applyNumberFormat="1" applyFont="1" applyBorder="1" applyAlignment="1">
      <alignment horizontal="right" vertical="center"/>
    </xf>
    <xf numFmtId="49" fontId="9" fillId="0" borderId="0" xfId="0" applyNumberFormat="1" applyFont="1" applyAlignment="1">
      <alignment horizontal="right" vertical="center"/>
    </xf>
    <xf numFmtId="0" fontId="9" fillId="0" borderId="0" xfId="0" applyFont="1" applyBorder="1" applyAlignment="1">
      <alignment horizontal="right" vertical="center"/>
    </xf>
    <xf numFmtId="0" fontId="11" fillId="0" borderId="0" xfId="0" applyFont="1" applyAlignment="1">
      <alignment horizontal="right" vertical="center"/>
    </xf>
    <xf numFmtId="0" fontId="9" fillId="0" borderId="0" xfId="18" applyFont="1" applyAlignment="1">
      <alignment horizontal="right" vertical="center"/>
    </xf>
    <xf numFmtId="0" fontId="9" fillId="0" borderId="0" xfId="18" applyFont="1" applyBorder="1" applyAlignment="1">
      <alignment horizontal="right" vertical="center"/>
    </xf>
    <xf numFmtId="0" fontId="10" fillId="0" borderId="0" xfId="18" applyFont="1" applyBorder="1" applyAlignment="1">
      <alignment horizontal="right" vertical="center"/>
    </xf>
    <xf numFmtId="0" fontId="10" fillId="0" borderId="0" xfId="18" applyFont="1" applyAlignment="1">
      <alignment horizontal="right" vertical="center"/>
    </xf>
    <xf numFmtId="0" fontId="22" fillId="4" borderId="0" xfId="18" applyFont="1" applyFill="1" applyAlignment="1">
      <alignment horizontal="right" vertical="center"/>
    </xf>
    <xf numFmtId="176" fontId="9" fillId="4" borderId="1" xfId="18" quotePrefix="1" applyNumberFormat="1" applyFont="1" applyFill="1" applyBorder="1" applyAlignment="1">
      <alignment horizontal="center" vertical="center"/>
    </xf>
    <xf numFmtId="176" fontId="24" fillId="4" borderId="1" xfId="18" quotePrefix="1" applyNumberFormat="1" applyFont="1" applyFill="1" applyBorder="1" applyAlignment="1">
      <alignment horizontal="center" vertical="center"/>
    </xf>
    <xf numFmtId="176" fontId="24" fillId="0" borderId="1" xfId="18" applyNumberFormat="1" applyFont="1" applyFill="1" applyBorder="1" applyAlignment="1">
      <alignment horizontal="right" vertical="center"/>
    </xf>
    <xf numFmtId="176" fontId="24" fillId="0" borderId="1" xfId="18" applyNumberFormat="1" applyFont="1" applyFill="1" applyBorder="1" applyAlignment="1">
      <alignment horizontal="left" vertical="center"/>
    </xf>
    <xf numFmtId="0" fontId="9" fillId="0" borderId="0" xfId="0" applyFont="1"/>
    <xf numFmtId="0" fontId="9" fillId="4" borderId="0" xfId="0" applyFont="1" applyFill="1" applyAlignment="1">
      <alignment vertical="center"/>
    </xf>
    <xf numFmtId="0" fontId="9" fillId="0" borderId="0" xfId="0" applyFont="1" applyAlignment="1"/>
    <xf numFmtId="0" fontId="9" fillId="0" borderId="1" xfId="0" applyFont="1" applyFill="1" applyBorder="1" applyAlignment="1">
      <alignment horizontal="center" vertical="center" wrapText="1"/>
    </xf>
    <xf numFmtId="0" fontId="24" fillId="0" borderId="0" xfId="0" applyFont="1" applyAlignment="1">
      <alignment vertical="center"/>
    </xf>
    <xf numFmtId="0" fontId="26" fillId="0" borderId="1" xfId="0" applyFont="1" applyFill="1" applyBorder="1" applyAlignment="1">
      <alignment vertical="center"/>
    </xf>
    <xf numFmtId="0" fontId="26" fillId="0" borderId="1" xfId="0" applyFont="1" applyBorder="1" applyAlignment="1">
      <alignment vertical="center"/>
    </xf>
    <xf numFmtId="0" fontId="26" fillId="0" borderId="1" xfId="0" applyFont="1" applyFill="1" applyBorder="1" applyAlignment="1">
      <alignment horizontal="left" vertical="center"/>
    </xf>
    <xf numFmtId="0" fontId="22" fillId="0" borderId="0" xfId="15" applyFont="1"/>
    <xf numFmtId="0" fontId="9" fillId="4" borderId="0" xfId="21" applyFont="1" applyFill="1" applyAlignment="1">
      <alignment horizontal="center" vertical="center" wrapText="1"/>
    </xf>
    <xf numFmtId="0" fontId="9" fillId="4" borderId="0" xfId="21" applyFont="1" applyFill="1" applyAlignment="1">
      <alignment vertical="center" wrapText="1"/>
    </xf>
    <xf numFmtId="0" fontId="21" fillId="0" borderId="0" xfId="15" applyFont="1" applyAlignment="1">
      <alignment vertical="center"/>
    </xf>
    <xf numFmtId="0" fontId="22" fillId="0" borderId="0" xfId="15" applyFont="1" applyAlignment="1">
      <alignment vertical="center"/>
    </xf>
    <xf numFmtId="0" fontId="11" fillId="4" borderId="0" xfId="0" applyFont="1" applyFill="1" applyAlignment="1">
      <alignment horizontal="right"/>
    </xf>
    <xf numFmtId="0" fontId="22" fillId="4" borderId="0" xfId="0" applyFont="1" applyFill="1" applyAlignment="1">
      <alignment horizontal="right" vertical="center"/>
    </xf>
    <xf numFmtId="0" fontId="11" fillId="4" borderId="0" xfId="21" applyFont="1" applyFill="1" applyAlignment="1">
      <alignment vertical="center" wrapText="1"/>
    </xf>
    <xf numFmtId="0" fontId="9" fillId="0" borderId="2" xfId="0" applyFont="1" applyFill="1" applyBorder="1" applyAlignment="1">
      <alignment vertical="center"/>
    </xf>
    <xf numFmtId="0" fontId="12" fillId="0" borderId="0" xfId="0" applyFont="1" applyAlignment="1">
      <alignment vertical="center"/>
    </xf>
    <xf numFmtId="0" fontId="11" fillId="4" borderId="0" xfId="0" applyFont="1" applyFill="1" applyBorder="1" applyAlignment="1">
      <alignment horizontal="right"/>
    </xf>
    <xf numFmtId="0" fontId="29" fillId="0" borderId="0" xfId="18" applyFont="1" applyBorder="1" applyAlignment="1">
      <alignment horizontal="right" vertical="center"/>
    </xf>
    <xf numFmtId="0" fontId="29" fillId="0" borderId="0" xfId="18" applyFont="1" applyAlignment="1">
      <alignment horizontal="right" vertical="center"/>
    </xf>
    <xf numFmtId="176" fontId="12" fillId="4" borderId="1" xfId="18" applyNumberFormat="1" applyFont="1" applyFill="1" applyBorder="1" applyAlignment="1">
      <alignment horizontal="center" vertical="center"/>
    </xf>
    <xf numFmtId="176" fontId="12" fillId="4" borderId="1" xfId="18" quotePrefix="1" applyNumberFormat="1" applyFont="1" applyFill="1" applyBorder="1" applyAlignment="1">
      <alignment horizontal="center" vertical="center"/>
    </xf>
    <xf numFmtId="49" fontId="12" fillId="4" borderId="1" xfId="18" applyNumberFormat="1" applyFont="1" applyFill="1" applyBorder="1" applyAlignment="1">
      <alignment horizontal="center" vertical="center" wrapText="1"/>
    </xf>
    <xf numFmtId="176" fontId="12" fillId="4" borderId="1" xfId="0" applyNumberFormat="1" applyFont="1" applyFill="1" applyBorder="1" applyAlignment="1">
      <alignment horizontal="center" vertical="center" wrapText="1"/>
    </xf>
    <xf numFmtId="0" fontId="12" fillId="0" borderId="0" xfId="0" applyFont="1" applyAlignment="1">
      <alignment horizontal="right" vertical="center"/>
    </xf>
    <xf numFmtId="0" fontId="12" fillId="0" borderId="0" xfId="0" applyFont="1" applyBorder="1" applyAlignment="1">
      <alignment horizontal="right" vertical="center" wrapText="1"/>
    </xf>
    <xf numFmtId="0" fontId="12" fillId="0" borderId="0" xfId="0" applyFont="1" applyAlignment="1">
      <alignment horizontal="right" vertical="center" wrapText="1"/>
    </xf>
    <xf numFmtId="0" fontId="12" fillId="0" borderId="0" xfId="0" applyFont="1" applyAlignment="1">
      <alignment horizontal="center" vertical="center"/>
    </xf>
    <xf numFmtId="176" fontId="12" fillId="4" borderId="1" xfId="17" quotePrefix="1" applyNumberFormat="1" applyFont="1" applyFill="1" applyBorder="1" applyAlignment="1">
      <alignment horizontal="center" vertical="center"/>
    </xf>
    <xf numFmtId="0" fontId="29" fillId="0" borderId="0" xfId="17" applyFont="1" applyBorder="1" applyAlignment="1">
      <alignment horizontal="right" vertical="center"/>
    </xf>
    <xf numFmtId="0" fontId="29" fillId="0" borderId="0" xfId="17" applyFont="1" applyAlignment="1">
      <alignment horizontal="right" vertical="center"/>
    </xf>
    <xf numFmtId="176" fontId="12" fillId="0" borderId="1" xfId="17" applyNumberFormat="1" applyFont="1" applyFill="1" applyBorder="1" applyAlignment="1">
      <alignment horizontal="center" vertical="center"/>
    </xf>
    <xf numFmtId="49" fontId="12" fillId="4" borderId="1" xfId="17" applyNumberFormat="1" applyFont="1" applyFill="1" applyBorder="1" applyAlignment="1">
      <alignment horizontal="center" vertical="center"/>
    </xf>
    <xf numFmtId="49" fontId="12" fillId="0" borderId="1" xfId="17" applyNumberFormat="1" applyFont="1" applyFill="1" applyBorder="1" applyAlignment="1">
      <alignment horizontal="center" vertical="center"/>
    </xf>
    <xf numFmtId="176" fontId="29" fillId="4" borderId="1" xfId="18" quotePrefix="1" applyNumberFormat="1" applyFont="1" applyFill="1" applyBorder="1" applyAlignment="1">
      <alignment horizontal="center" vertical="center" wrapText="1"/>
    </xf>
    <xf numFmtId="0" fontId="31" fillId="0" borderId="0" xfId="15" applyFont="1" applyAlignment="1">
      <alignment vertical="center"/>
    </xf>
    <xf numFmtId="0" fontId="22" fillId="0" borderId="0" xfId="15" applyFont="1" applyBorder="1" applyAlignment="1">
      <alignment vertical="center"/>
    </xf>
    <xf numFmtId="0" fontId="21" fillId="0" borderId="0" xfId="15" applyFont="1" applyBorder="1" applyAlignment="1">
      <alignment vertical="center"/>
    </xf>
    <xf numFmtId="0" fontId="30" fillId="0" borderId="1" xfId="0" applyFont="1" applyBorder="1" applyAlignment="1">
      <alignment horizontal="center" vertical="center" wrapText="1"/>
    </xf>
    <xf numFmtId="0" fontId="27" fillId="0" borderId="1" xfId="0" applyFont="1" applyBorder="1" applyAlignment="1">
      <alignment vertical="center"/>
    </xf>
    <xf numFmtId="0" fontId="12" fillId="0" borderId="0" xfId="0" applyFont="1" applyAlignment="1"/>
    <xf numFmtId="0" fontId="11" fillId="4" borderId="0" xfId="0" applyFont="1" applyFill="1" applyBorder="1" applyAlignment="1"/>
    <xf numFmtId="0" fontId="9" fillId="0" borderId="0" xfId="21" applyFont="1" applyAlignment="1">
      <alignment vertical="center" wrapText="1"/>
    </xf>
    <xf numFmtId="0" fontId="11" fillId="0" borderId="0" xfId="19" applyFont="1" applyAlignment="1">
      <alignment horizontal="center" vertical="center" wrapText="1"/>
    </xf>
    <xf numFmtId="0" fontId="32" fillId="0" borderId="0" xfId="19" applyNumberFormat="1" applyFont="1" applyFill="1" applyAlignment="1" applyProtection="1">
      <alignment horizontal="center" vertical="center"/>
    </xf>
    <xf numFmtId="0" fontId="28" fillId="0" borderId="0" xfId="15" applyFont="1"/>
    <xf numFmtId="0" fontId="24" fillId="4" borderId="1" xfId="15" applyFont="1" applyFill="1" applyBorder="1" applyAlignment="1">
      <alignment horizontal="center" vertical="center" wrapText="1"/>
    </xf>
    <xf numFmtId="0" fontId="9" fillId="4" borderId="1" xfId="15" applyFont="1" applyFill="1" applyBorder="1" applyAlignment="1">
      <alignment horizontal="center" vertical="center" wrapText="1"/>
    </xf>
    <xf numFmtId="0" fontId="11" fillId="0" borderId="0" xfId="19" applyFont="1" applyBorder="1" applyAlignment="1">
      <alignment horizontal="left"/>
    </xf>
    <xf numFmtId="0" fontId="28" fillId="0" borderId="0" xfId="19" applyFont="1" applyBorder="1"/>
    <xf numFmtId="0" fontId="12" fillId="0" borderId="0" xfId="21" applyFont="1" applyAlignment="1">
      <alignment vertical="center" wrapText="1"/>
    </xf>
    <xf numFmtId="0" fontId="11" fillId="0" borderId="0" xfId="0" applyFont="1"/>
    <xf numFmtId="0" fontId="11" fillId="0" borderId="0" xfId="0" applyFont="1" applyAlignment="1">
      <alignment horizontal="left"/>
    </xf>
    <xf numFmtId="0" fontId="12" fillId="0" borderId="0" xfId="15" applyFont="1"/>
    <xf numFmtId="0" fontId="12" fillId="0" borderId="1" xfId="15" applyFont="1" applyBorder="1" applyAlignment="1">
      <alignment horizontal="center" vertical="center" wrapText="1"/>
    </xf>
    <xf numFmtId="176" fontId="24" fillId="0" borderId="1" xfId="18" applyNumberFormat="1" applyFont="1" applyFill="1" applyBorder="1" applyAlignment="1">
      <alignment horizontal="center" vertical="center"/>
    </xf>
    <xf numFmtId="176" fontId="25" fillId="0" borderId="1" xfId="18" applyNumberFormat="1" applyFont="1" applyFill="1" applyBorder="1" applyAlignment="1">
      <alignment vertical="center"/>
    </xf>
    <xf numFmtId="176" fontId="24" fillId="0" borderId="1" xfId="18" applyNumberFormat="1" applyFont="1" applyFill="1" applyBorder="1" applyAlignment="1">
      <alignment vertical="center"/>
    </xf>
    <xf numFmtId="176" fontId="25" fillId="0" borderId="1" xfId="18" quotePrefix="1" applyNumberFormat="1" applyFont="1" applyFill="1" applyBorder="1" applyAlignment="1">
      <alignment horizontal="center" vertical="center"/>
    </xf>
    <xf numFmtId="176" fontId="25" fillId="4" borderId="1" xfId="18" quotePrefix="1" applyNumberFormat="1" applyFont="1" applyFill="1" applyBorder="1" applyAlignment="1">
      <alignment horizontal="center" vertical="center"/>
    </xf>
    <xf numFmtId="176" fontId="9" fillId="0" borderId="1" xfId="18" quotePrefix="1" applyNumberFormat="1" applyFont="1" applyFill="1" applyBorder="1" applyAlignment="1">
      <alignment horizontal="left" vertical="center"/>
    </xf>
    <xf numFmtId="176" fontId="9" fillId="0" borderId="1" xfId="18" applyNumberFormat="1" applyFont="1" applyFill="1" applyBorder="1" applyAlignment="1">
      <alignment horizontal="right" vertical="center"/>
    </xf>
    <xf numFmtId="0" fontId="9" fillId="4" borderId="1" xfId="18" applyNumberFormat="1" applyFont="1" applyFill="1" applyBorder="1" applyAlignment="1">
      <alignment horizontal="center" vertical="center"/>
    </xf>
    <xf numFmtId="176" fontId="9" fillId="4" borderId="1" xfId="18" applyNumberFormat="1" applyFont="1" applyFill="1" applyBorder="1" applyAlignment="1">
      <alignment horizontal="left" vertical="center"/>
    </xf>
    <xf numFmtId="176" fontId="9" fillId="0" borderId="1" xfId="18" applyNumberFormat="1" applyFont="1" applyFill="1" applyBorder="1" applyAlignment="1">
      <alignment horizontal="left" vertical="center"/>
    </xf>
    <xf numFmtId="176" fontId="9" fillId="0" borderId="1" xfId="18" applyNumberFormat="1" applyFont="1" applyFill="1" applyBorder="1" applyAlignment="1">
      <alignment horizontal="center" vertical="center"/>
    </xf>
    <xf numFmtId="0" fontId="5" fillId="0" borderId="0" xfId="17" applyFont="1" applyAlignment="1">
      <alignment horizontal="left" vertical="center"/>
    </xf>
    <xf numFmtId="0" fontId="5" fillId="0" borderId="0" xfId="17" applyFont="1" applyAlignment="1">
      <alignment horizontal="right" vertical="center"/>
    </xf>
    <xf numFmtId="0" fontId="5" fillId="0" borderId="0" xfId="17" applyFont="1" applyFill="1" applyAlignment="1">
      <alignment horizontal="right" vertical="center"/>
    </xf>
    <xf numFmtId="0" fontId="5" fillId="0" borderId="0" xfId="17" applyFont="1" applyBorder="1" applyAlignment="1">
      <alignment horizontal="right" vertical="center"/>
    </xf>
    <xf numFmtId="0" fontId="33" fillId="4" borderId="0" xfId="17" applyFont="1" applyFill="1" applyAlignment="1">
      <alignment horizontal="right" vertical="center"/>
    </xf>
    <xf numFmtId="0" fontId="33" fillId="0" borderId="0" xfId="17" applyFont="1" applyFill="1" applyAlignment="1">
      <alignment horizontal="right" vertical="center"/>
    </xf>
    <xf numFmtId="0" fontId="8" fillId="4" borderId="0" xfId="0" applyFont="1" applyFill="1" applyAlignment="1">
      <alignment horizontal="right"/>
    </xf>
    <xf numFmtId="176" fontId="33" fillId="0" borderId="1" xfId="17" applyNumberFormat="1" applyFont="1" applyFill="1" applyBorder="1" applyAlignment="1">
      <alignment horizontal="left" vertical="center"/>
    </xf>
    <xf numFmtId="49" fontId="33" fillId="0" borderId="1" xfId="17" applyNumberFormat="1" applyFont="1" applyFill="1" applyBorder="1" applyAlignment="1">
      <alignment horizontal="center" vertical="center"/>
    </xf>
    <xf numFmtId="176" fontId="33" fillId="0" borderId="1" xfId="17" applyNumberFormat="1" applyFont="1" applyFill="1" applyBorder="1" applyAlignment="1">
      <alignment horizontal="right" vertical="center"/>
    </xf>
    <xf numFmtId="176" fontId="33" fillId="4" borderId="1" xfId="17" quotePrefix="1" applyNumberFormat="1" applyFont="1" applyFill="1" applyBorder="1" applyAlignment="1">
      <alignment horizontal="left" vertical="center"/>
    </xf>
    <xf numFmtId="0" fontId="8" fillId="0" borderId="0" xfId="17" applyFont="1" applyBorder="1" applyAlignment="1">
      <alignment horizontal="right" vertical="center"/>
    </xf>
    <xf numFmtId="0" fontId="8" fillId="0" borderId="0" xfId="17" applyFont="1" applyAlignment="1">
      <alignment horizontal="right" vertical="center"/>
    </xf>
    <xf numFmtId="176" fontId="9" fillId="4" borderId="1" xfId="17" quotePrefix="1" applyNumberFormat="1" applyFont="1" applyFill="1" applyBorder="1" applyAlignment="1">
      <alignment horizontal="left" vertical="center"/>
    </xf>
    <xf numFmtId="176" fontId="33" fillId="0" borderId="1" xfId="17" quotePrefix="1" applyNumberFormat="1" applyFont="1" applyFill="1" applyBorder="1" applyAlignment="1">
      <alignment horizontal="left" vertical="center"/>
    </xf>
    <xf numFmtId="176" fontId="9" fillId="0" borderId="1" xfId="17" quotePrefix="1" applyNumberFormat="1" applyFont="1" applyFill="1" applyBorder="1" applyAlignment="1">
      <alignment horizontal="left" vertical="center"/>
    </xf>
    <xf numFmtId="176" fontId="33" fillId="0" borderId="1" xfId="17" applyNumberFormat="1" applyFont="1" applyFill="1" applyBorder="1" applyAlignment="1">
      <alignment horizontal="center" vertical="center"/>
    </xf>
    <xf numFmtId="0" fontId="33" fillId="0" borderId="0" xfId="17" applyFont="1" applyBorder="1" applyAlignment="1">
      <alignment horizontal="right" vertical="center"/>
    </xf>
    <xf numFmtId="0" fontId="33" fillId="0" borderId="0" xfId="17" applyFont="1" applyAlignment="1">
      <alignment horizontal="right" vertical="center"/>
    </xf>
    <xf numFmtId="0" fontId="8" fillId="0" borderId="0" xfId="0" applyFont="1" applyFill="1" applyAlignment="1">
      <alignment vertical="center"/>
    </xf>
    <xf numFmtId="0" fontId="5" fillId="0" borderId="0" xfId="18" applyFont="1" applyAlignment="1">
      <alignment horizontal="left" vertical="center"/>
    </xf>
    <xf numFmtId="0" fontId="5" fillId="0" borderId="0" xfId="18" applyFont="1" applyAlignment="1">
      <alignment horizontal="right" vertical="center"/>
    </xf>
    <xf numFmtId="0" fontId="5" fillId="0" borderId="0" xfId="18" applyFont="1" applyBorder="1" applyAlignment="1">
      <alignment horizontal="right" vertical="center"/>
    </xf>
    <xf numFmtId="0" fontId="33" fillId="4" borderId="0" xfId="18" applyFont="1" applyFill="1" applyAlignment="1">
      <alignment horizontal="right" vertical="center"/>
    </xf>
    <xf numFmtId="0" fontId="8" fillId="4" borderId="0" xfId="18" applyFont="1" applyFill="1" applyAlignment="1">
      <alignment horizontal="right" vertical="center"/>
    </xf>
    <xf numFmtId="176" fontId="33" fillId="4" borderId="1" xfId="18" quotePrefix="1" applyNumberFormat="1" applyFont="1" applyFill="1" applyBorder="1" applyAlignment="1">
      <alignment horizontal="center" vertical="center"/>
    </xf>
    <xf numFmtId="176" fontId="33" fillId="4" borderId="1" xfId="18" applyNumberFormat="1" applyFont="1" applyFill="1" applyBorder="1" applyAlignment="1">
      <alignment horizontal="center" vertical="center"/>
    </xf>
    <xf numFmtId="49" fontId="33" fillId="4" borderId="1" xfId="18" applyNumberFormat="1" applyFont="1" applyFill="1" applyBorder="1" applyAlignment="1">
      <alignment horizontal="center" vertical="center"/>
    </xf>
    <xf numFmtId="0" fontId="8" fillId="0" borderId="0" xfId="18" applyFont="1" applyBorder="1" applyAlignment="1">
      <alignment horizontal="right" vertical="center"/>
    </xf>
    <xf numFmtId="0" fontId="8" fillId="0" borderId="0" xfId="18" applyFont="1" applyAlignment="1">
      <alignment horizontal="right" vertical="center"/>
    </xf>
    <xf numFmtId="0" fontId="33" fillId="4" borderId="1" xfId="18" applyNumberFormat="1" applyFont="1" applyFill="1" applyBorder="1" applyAlignment="1">
      <alignment horizontal="center" vertical="center"/>
    </xf>
    <xf numFmtId="0" fontId="33" fillId="0" borderId="0" xfId="18" applyFont="1" applyBorder="1" applyAlignment="1">
      <alignment horizontal="right" vertical="center"/>
    </xf>
    <xf numFmtId="0" fontId="33" fillId="0" borderId="0" xfId="18" applyFont="1" applyAlignment="1">
      <alignment horizontal="right" vertical="center"/>
    </xf>
    <xf numFmtId="0" fontId="8" fillId="0" borderId="0" xfId="0" applyFont="1" applyAlignment="1">
      <alignment horizontal="left"/>
    </xf>
    <xf numFmtId="0" fontId="35" fillId="0" borderId="0" xfId="16" applyFont="1" applyFill="1" applyBorder="1" applyAlignment="1">
      <alignment horizontal="center" vertical="center"/>
    </xf>
    <xf numFmtId="0" fontId="36" fillId="4" borderId="0" xfId="0" applyFont="1" applyFill="1" applyAlignment="1"/>
    <xf numFmtId="4" fontId="37" fillId="0" borderId="10" xfId="0" applyNumberFormat="1" applyFont="1" applyBorder="1" applyAlignment="1">
      <alignment horizontal="center" vertical="center" shrinkToFit="1"/>
    </xf>
    <xf numFmtId="176" fontId="38" fillId="0" borderId="11" xfId="17" quotePrefix="1" applyNumberFormat="1" applyFont="1" applyFill="1" applyBorder="1" applyAlignment="1">
      <alignment horizontal="center" vertical="center"/>
    </xf>
    <xf numFmtId="4" fontId="37" fillId="0" borderId="12" xfId="0" applyNumberFormat="1" applyFont="1" applyBorder="1" applyAlignment="1">
      <alignment horizontal="center" vertical="center" shrinkToFit="1"/>
    </xf>
    <xf numFmtId="4" fontId="37" fillId="0" borderId="11" xfId="0" applyNumberFormat="1" applyFont="1" applyBorder="1" applyAlignment="1">
      <alignment horizontal="center" vertical="center" shrinkToFit="1"/>
    </xf>
    <xf numFmtId="4" fontId="37" fillId="0" borderId="11" xfId="0" applyNumberFormat="1" applyFont="1" applyBorder="1" applyAlignment="1">
      <alignment horizontal="right" vertical="center" shrinkToFit="1"/>
    </xf>
    <xf numFmtId="176" fontId="39" fillId="0" borderId="13" xfId="17" quotePrefix="1" applyNumberFormat="1" applyFont="1" applyFill="1" applyBorder="1" applyAlignment="1">
      <alignment vertical="center"/>
    </xf>
    <xf numFmtId="4" fontId="37" fillId="0" borderId="14" xfId="0" applyNumberFormat="1" applyFont="1" applyBorder="1" applyAlignment="1">
      <alignment horizontal="right" vertical="center" shrinkToFit="1"/>
    </xf>
    <xf numFmtId="0" fontId="8" fillId="4" borderId="0" xfId="0" applyFont="1" applyFill="1" applyAlignment="1"/>
    <xf numFmtId="49" fontId="38" fillId="4" borderId="1" xfId="0" applyNumberFormat="1" applyFont="1" applyFill="1" applyBorder="1" applyAlignment="1">
      <alignment horizontal="left" vertical="center"/>
    </xf>
    <xf numFmtId="49" fontId="38" fillId="4" borderId="1" xfId="0" applyNumberFormat="1" applyFont="1" applyFill="1" applyBorder="1" applyAlignment="1">
      <alignment horizontal="center" vertical="center"/>
    </xf>
    <xf numFmtId="0" fontId="0" fillId="0" borderId="1" xfId="0" applyBorder="1" applyAlignment="1">
      <alignment horizontal="left" vertical="center" wrapText="1"/>
    </xf>
    <xf numFmtId="0" fontId="37" fillId="0" borderId="1" xfId="0" applyFont="1" applyBorder="1" applyAlignment="1">
      <alignment horizontal="left" vertical="center" shrinkToFit="1"/>
    </xf>
    <xf numFmtId="0" fontId="37" fillId="0" borderId="4" xfId="0" applyFont="1" applyBorder="1" applyAlignment="1">
      <alignment horizontal="left" vertical="center" shrinkToFit="1"/>
    </xf>
    <xf numFmtId="0" fontId="38" fillId="0" borderId="1" xfId="0" applyFont="1" applyBorder="1" applyAlignment="1">
      <alignment horizontal="left" vertical="center" shrinkToFit="1"/>
    </xf>
    <xf numFmtId="0" fontId="38" fillId="0" borderId="1" xfId="0" applyFont="1" applyBorder="1" applyAlignment="1">
      <alignment horizontal="left" vertical="center"/>
    </xf>
    <xf numFmtId="4" fontId="37" fillId="0" borderId="1" xfId="0" applyNumberFormat="1" applyFont="1" applyBorder="1" applyAlignment="1">
      <alignment horizontal="right" vertical="center" shrinkToFit="1"/>
    </xf>
    <xf numFmtId="4" fontId="37" fillId="0" borderId="4" xfId="0" applyNumberFormat="1" applyFont="1" applyBorder="1" applyAlignment="1">
      <alignment horizontal="right" vertical="center" shrinkToFit="1"/>
    </xf>
    <xf numFmtId="176" fontId="38" fillId="0" borderId="1" xfId="0" applyNumberFormat="1" applyFont="1" applyBorder="1" applyAlignment="1">
      <alignment horizontal="right" vertical="center"/>
    </xf>
    <xf numFmtId="49" fontId="38" fillId="4" borderId="1" xfId="0" applyNumberFormat="1" applyFont="1" applyFill="1" applyBorder="1" applyAlignment="1">
      <alignment vertical="center"/>
    </xf>
    <xf numFmtId="4" fontId="37" fillId="0" borderId="16" xfId="0" applyNumberFormat="1" applyFont="1" applyBorder="1" applyAlignment="1">
      <alignment horizontal="left" vertical="center" shrinkToFit="1"/>
    </xf>
    <xf numFmtId="49" fontId="0" fillId="4" borderId="1" xfId="0" applyNumberFormat="1" applyFill="1" applyBorder="1" applyAlignment="1">
      <alignment vertical="center"/>
    </xf>
    <xf numFmtId="0" fontId="0" fillId="0" borderId="1" xfId="0" applyBorder="1" applyAlignment="1">
      <alignment vertical="center" wrapText="1"/>
    </xf>
    <xf numFmtId="176" fontId="38" fillId="0" borderId="11" xfId="17" quotePrefix="1" applyNumberFormat="1" applyFont="1" applyFill="1" applyBorder="1" applyAlignment="1">
      <alignment horizontal="left" vertical="center"/>
    </xf>
    <xf numFmtId="176" fontId="39" fillId="0" borderId="17" xfId="17" quotePrefix="1" applyNumberFormat="1" applyFont="1" applyFill="1" applyBorder="1" applyAlignment="1">
      <alignment vertical="center"/>
    </xf>
    <xf numFmtId="0" fontId="39" fillId="4" borderId="2" xfId="17" quotePrefix="1" applyNumberFormat="1" applyFont="1" applyFill="1" applyBorder="1" applyAlignment="1">
      <alignment horizontal="center" vertical="center"/>
    </xf>
    <xf numFmtId="4" fontId="37" fillId="0" borderId="18" xfId="0" applyNumberFormat="1" applyFont="1" applyBorder="1" applyAlignment="1">
      <alignment horizontal="right" vertical="center" shrinkToFit="1"/>
    </xf>
    <xf numFmtId="49" fontId="38" fillId="4" borderId="15" xfId="0" applyNumberFormat="1" applyFont="1" applyFill="1" applyBorder="1" applyAlignment="1">
      <alignment vertical="center"/>
    </xf>
    <xf numFmtId="0" fontId="0" fillId="0" borderId="15" xfId="0" applyBorder="1" applyAlignment="1">
      <alignment horizontal="left" vertical="center" wrapText="1"/>
    </xf>
    <xf numFmtId="0" fontId="0" fillId="0" borderId="19" xfId="0" applyBorder="1" applyAlignment="1">
      <alignment horizontal="left" vertical="center" wrapText="1"/>
    </xf>
    <xf numFmtId="0" fontId="38" fillId="0" borderId="18" xfId="0" applyFont="1" applyBorder="1" applyAlignment="1">
      <alignment horizontal="left" vertical="center"/>
    </xf>
    <xf numFmtId="177" fontId="37" fillId="0" borderId="1" xfId="0" applyNumberFormat="1" applyFont="1" applyBorder="1" applyAlignment="1">
      <alignment horizontal="right" vertical="center" shrinkToFit="1"/>
    </xf>
    <xf numFmtId="177" fontId="41" fillId="0" borderId="1" xfId="0" applyNumberFormat="1" applyFont="1" applyBorder="1" applyAlignment="1">
      <alignment horizontal="right" vertical="center" shrinkToFit="1"/>
    </xf>
    <xf numFmtId="177" fontId="1" fillId="0" borderId="1" xfId="15" applyNumberFormat="1" applyFont="1" applyFill="1" applyBorder="1" applyAlignment="1">
      <alignment horizontal="right" vertical="center" shrinkToFit="1"/>
    </xf>
    <xf numFmtId="177" fontId="41" fillId="0" borderId="1" xfId="15" applyNumberFormat="1" applyFont="1" applyFill="1" applyBorder="1" applyAlignment="1">
      <alignment horizontal="right" vertical="center" shrinkToFit="1"/>
    </xf>
    <xf numFmtId="0" fontId="40" fillId="0" borderId="1" xfId="15" applyFont="1" applyBorder="1" applyAlignment="1">
      <alignment horizontal="center" vertical="center" wrapText="1"/>
    </xf>
    <xf numFmtId="0" fontId="18" fillId="0" borderId="0" xfId="16" applyFont="1" applyBorder="1" applyAlignment="1">
      <alignment horizontal="center" vertical="center"/>
    </xf>
    <xf numFmtId="0" fontId="15" fillId="0" borderId="0" xfId="16" applyNumberFormat="1" applyFont="1" applyFill="1" applyBorder="1" applyAlignment="1">
      <alignment horizontal="center" vertical="center"/>
    </xf>
    <xf numFmtId="0" fontId="17" fillId="0" borderId="0" xfId="16" applyFont="1" applyFill="1" applyBorder="1" applyAlignment="1">
      <alignment horizontal="right" vertical="center"/>
    </xf>
    <xf numFmtId="0" fontId="20" fillId="4" borderId="0" xfId="17" applyFont="1" applyFill="1" applyAlignment="1">
      <alignment horizontal="center" vertical="center"/>
    </xf>
    <xf numFmtId="176" fontId="12" fillId="4" borderId="1" xfId="17" quotePrefix="1" applyNumberFormat="1" applyFont="1" applyFill="1" applyBorder="1" applyAlignment="1">
      <alignment horizontal="center" vertical="center"/>
    </xf>
    <xf numFmtId="176" fontId="12" fillId="4" borderId="1" xfId="17" applyNumberFormat="1" applyFont="1" applyFill="1" applyBorder="1" applyAlignment="1">
      <alignment horizontal="center" vertical="center"/>
    </xf>
    <xf numFmtId="176" fontId="12" fillId="0" borderId="4" xfId="0" quotePrefix="1" applyNumberFormat="1" applyFont="1" applyFill="1" applyBorder="1" applyAlignment="1">
      <alignment horizontal="center" vertical="center" wrapText="1"/>
    </xf>
    <xf numFmtId="176" fontId="12" fillId="0" borderId="3" xfId="0" quotePrefix="1" applyNumberFormat="1" applyFont="1" applyFill="1" applyBorder="1" applyAlignment="1">
      <alignment horizontal="center" vertical="center" wrapText="1"/>
    </xf>
    <xf numFmtId="176" fontId="9" fillId="4" borderId="1" xfId="0" quotePrefix="1" applyNumberFormat="1" applyFont="1" applyFill="1" applyBorder="1" applyAlignment="1">
      <alignment horizontal="center" vertical="center"/>
    </xf>
    <xf numFmtId="0" fontId="23" fillId="4" borderId="0" xfId="0" applyFont="1" applyFill="1" applyAlignment="1">
      <alignment horizontal="center" vertical="center"/>
    </xf>
    <xf numFmtId="0" fontId="12" fillId="4" borderId="1" xfId="0" applyFont="1" applyFill="1" applyBorder="1" applyAlignment="1">
      <alignment horizontal="center" vertical="center"/>
    </xf>
    <xf numFmtId="176" fontId="12" fillId="4" borderId="4" xfId="0" quotePrefix="1" applyNumberFormat="1" applyFont="1" applyFill="1" applyBorder="1" applyAlignment="1">
      <alignment horizontal="center" vertical="center" wrapText="1"/>
    </xf>
    <xf numFmtId="176" fontId="12" fillId="4" borderId="3" xfId="0" quotePrefix="1" applyNumberFormat="1" applyFont="1" applyFill="1" applyBorder="1" applyAlignment="1">
      <alignment horizontal="center" vertical="center" wrapText="1"/>
    </xf>
    <xf numFmtId="176" fontId="12" fillId="4" borderId="1" xfId="0" quotePrefix="1" applyNumberFormat="1" applyFont="1" applyFill="1" applyBorder="1" applyAlignment="1">
      <alignment horizontal="center" vertical="center" wrapText="1"/>
    </xf>
    <xf numFmtId="0" fontId="11" fillId="0" borderId="2" xfId="0" applyFont="1" applyBorder="1" applyAlignment="1">
      <alignment horizontal="left"/>
    </xf>
    <xf numFmtId="49" fontId="9" fillId="4" borderId="1" xfId="0" quotePrefix="1" applyNumberFormat="1" applyFont="1" applyFill="1" applyBorder="1" applyAlignment="1">
      <alignment horizontal="center" vertical="center"/>
    </xf>
    <xf numFmtId="0" fontId="29" fillId="4" borderId="5" xfId="0" applyFont="1" applyFill="1" applyBorder="1" applyAlignment="1">
      <alignment horizontal="center" vertical="center"/>
    </xf>
    <xf numFmtId="0" fontId="29" fillId="4" borderId="6" xfId="0" applyFont="1" applyFill="1" applyBorder="1" applyAlignment="1">
      <alignment horizontal="center" vertical="center"/>
    </xf>
    <xf numFmtId="176" fontId="12" fillId="0" borderId="1" xfId="0" quotePrefix="1" applyNumberFormat="1" applyFont="1" applyFill="1" applyBorder="1" applyAlignment="1">
      <alignment horizontal="center" vertical="center" wrapText="1"/>
    </xf>
    <xf numFmtId="176" fontId="12" fillId="4" borderId="1" xfId="0" applyNumberFormat="1" applyFont="1" applyFill="1" applyBorder="1" applyAlignment="1">
      <alignment horizontal="center" vertical="center" wrapText="1"/>
    </xf>
    <xf numFmtId="0" fontId="20" fillId="0" borderId="0" xfId="18" applyFont="1" applyFill="1" applyAlignment="1">
      <alignment horizontal="center" vertical="center"/>
    </xf>
    <xf numFmtId="176" fontId="12" fillId="4" borderId="1" xfId="18" quotePrefix="1" applyNumberFormat="1" applyFont="1" applyFill="1" applyBorder="1" applyAlignment="1">
      <alignment horizontal="center" vertical="center"/>
    </xf>
    <xf numFmtId="176" fontId="12" fillId="4" borderId="1" xfId="18"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0" fillId="4" borderId="0" xfId="0" applyFont="1" applyFill="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 xfId="0" applyFont="1" applyBorder="1" applyAlignment="1">
      <alignment horizontal="center" vertical="center"/>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3" fillId="0" borderId="0" xfId="15" applyFont="1" applyAlignment="1">
      <alignment horizontal="center" vertical="center"/>
    </xf>
    <xf numFmtId="0" fontId="26" fillId="0" borderId="1" xfId="0" applyFont="1" applyBorder="1" applyAlignment="1">
      <alignment horizontal="center" vertical="center"/>
    </xf>
    <xf numFmtId="0" fontId="21" fillId="0" borderId="0" xfId="15" applyFont="1" applyAlignment="1">
      <alignment horizontal="left" vertical="center"/>
    </xf>
    <xf numFmtId="0" fontId="11" fillId="4" borderId="0" xfId="0" applyFont="1" applyFill="1" applyBorder="1" applyAlignment="1">
      <alignment horizontal="right"/>
    </xf>
    <xf numFmtId="0" fontId="20" fillId="0" borderId="0" xfId="19" applyNumberFormat="1" applyFont="1" applyFill="1" applyAlignment="1" applyProtection="1">
      <alignment horizontal="center" vertical="center"/>
    </xf>
    <xf numFmtId="0" fontId="11" fillId="0" borderId="0" xfId="19" applyFont="1" applyAlignment="1">
      <alignment horizontal="right" vertical="center" wrapText="1"/>
    </xf>
    <xf numFmtId="0" fontId="11" fillId="0" borderId="8" xfId="19" applyFont="1" applyBorder="1" applyAlignment="1">
      <alignment horizontal="right" vertical="center" wrapText="1"/>
    </xf>
    <xf numFmtId="0" fontId="12" fillId="4" borderId="5" xfId="15" applyFont="1" applyFill="1" applyBorder="1" applyAlignment="1">
      <alignment horizontal="center" vertical="center" wrapText="1"/>
    </xf>
    <xf numFmtId="0" fontId="12" fillId="4" borderId="7" xfId="15" applyFont="1" applyFill="1" applyBorder="1" applyAlignment="1">
      <alignment horizontal="center" vertical="center" wrapText="1"/>
    </xf>
    <xf numFmtId="0" fontId="12" fillId="4" borderId="6" xfId="15" applyFont="1" applyFill="1" applyBorder="1" applyAlignment="1">
      <alignment horizontal="center" vertical="center" wrapText="1"/>
    </xf>
    <xf numFmtId="0" fontId="12" fillId="0" borderId="5" xfId="15" applyFont="1" applyBorder="1" applyAlignment="1">
      <alignment horizontal="center" vertical="center" wrapText="1"/>
    </xf>
    <xf numFmtId="0" fontId="12" fillId="0" borderId="7" xfId="15" applyFont="1" applyBorder="1" applyAlignment="1">
      <alignment horizontal="center" vertical="center" wrapText="1"/>
    </xf>
    <xf numFmtId="0" fontId="12" fillId="0" borderId="6" xfId="15" applyFont="1" applyBorder="1" applyAlignment="1">
      <alignment horizontal="center" vertical="center" wrapText="1"/>
    </xf>
    <xf numFmtId="0" fontId="12" fillId="0" borderId="4" xfId="15" applyFont="1" applyBorder="1" applyAlignment="1">
      <alignment horizontal="center" vertical="center" wrapText="1"/>
    </xf>
    <xf numFmtId="0" fontId="12" fillId="0" borderId="3" xfId="15" applyFont="1" applyBorder="1" applyAlignment="1">
      <alignment horizontal="center" vertical="center" wrapText="1"/>
    </xf>
    <xf numFmtId="0" fontId="8" fillId="0" borderId="2" xfId="0" applyFont="1" applyBorder="1" applyAlignment="1">
      <alignment horizontal="left" wrapText="1"/>
    </xf>
    <xf numFmtId="0" fontId="12" fillId="4" borderId="4" xfId="15" applyFont="1" applyFill="1" applyBorder="1" applyAlignment="1">
      <alignment horizontal="center" vertical="center" wrapText="1"/>
    </xf>
    <xf numFmtId="0" fontId="12" fillId="4" borderId="3" xfId="15" applyFont="1" applyFill="1" applyBorder="1" applyAlignment="1">
      <alignment horizontal="center" vertical="center" wrapText="1"/>
    </xf>
    <xf numFmtId="0" fontId="11" fillId="0" borderId="0" xfId="19" applyFont="1" applyBorder="1" applyAlignment="1">
      <alignment horizontal="left"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NumberFormat="1" applyFont="1" applyFill="1" applyBorder="1" applyAlignment="1">
      <alignment horizontal="center" vertical="center" wrapText="1"/>
    </xf>
    <xf numFmtId="0" fontId="12" fillId="0" borderId="9"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cellXfs>
  <cellStyles count="29">
    <cellStyle name="差_2011年度部门决算审核模板（2011.9.4修改稿）冯" xfId="1"/>
    <cellStyle name="差_2012年度部门决算审核模板-杨皓修订0913" xfId="2"/>
    <cellStyle name="差_5.中央部门决算（草案)-1" xfId="3"/>
    <cellStyle name="差_出版署2010年度中央部门决算草案" xfId="4"/>
    <cellStyle name="差_全国友协2010年度中央部门决算（草案）" xfId="5"/>
    <cellStyle name="差_司法部2010年度中央部门决算（草案）报" xfId="6"/>
    <cellStyle name="常规" xfId="0" builtinId="0"/>
    <cellStyle name="常规 2" xfId="7"/>
    <cellStyle name="常规 3" xfId="8"/>
    <cellStyle name="常规 4" xfId="9"/>
    <cellStyle name="常规 5" xfId="10"/>
    <cellStyle name="常规 5 2" xfId="11"/>
    <cellStyle name="常规 6" xfId="12"/>
    <cellStyle name="常规 7" xfId="13"/>
    <cellStyle name="常规 8" xfId="14"/>
    <cellStyle name="常规 9" xfId="15"/>
    <cellStyle name="常规_2003年度行政事业单位决算报表" xfId="16"/>
    <cellStyle name="常规_2007年行政单位基层表样表" xfId="17"/>
    <cellStyle name="常规_2007年行政单位基层表样表 2" xfId="18"/>
    <cellStyle name="常规_2012年预算公开分析表（26个部门财政拨款三公经费）" xfId="19"/>
    <cellStyle name="常规_单位版－2008年度部门决算分析表" xfId="20"/>
    <cellStyle name="常规_事业单位部门决算报表（讨论稿） 2" xfId="21"/>
    <cellStyle name="好_2011年度部门决算审核模板（2011.9.4修改稿）冯" xfId="22"/>
    <cellStyle name="好_2012年度部门决算审核模板-杨皓修订0913" xfId="23"/>
    <cellStyle name="好_5.中央部门决算（草案)-1" xfId="24"/>
    <cellStyle name="好_出版署2010年度中央部门决算草案" xfId="25"/>
    <cellStyle name="好_全国友协2010年度中央部门决算（草案）" xfId="26"/>
    <cellStyle name="好_司法部2010年度中央部门决算（草案）报" xfId="27"/>
    <cellStyle name="样式 1" xfId="2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H20"/>
  <sheetViews>
    <sheetView workbookViewId="0">
      <selection activeCell="E8" sqref="E8"/>
    </sheetView>
  </sheetViews>
  <sheetFormatPr defaultRowHeight="14.25"/>
  <cols>
    <col min="1" max="1" width="10.5" style="26" customWidth="1"/>
    <col min="2" max="2" width="30" style="26" customWidth="1"/>
    <col min="3" max="3" width="9.25" style="26" customWidth="1"/>
    <col min="4" max="4" width="28" style="26" customWidth="1"/>
    <col min="5" max="6" width="9" style="26"/>
    <col min="7" max="7" width="11.25" style="26" customWidth="1"/>
    <col min="8" max="8" width="9" style="26"/>
    <col min="9" max="16384" width="9" style="21"/>
  </cols>
  <sheetData>
    <row r="1" spans="1:8" ht="18.75">
      <c r="A1" s="19" t="s">
        <v>0</v>
      </c>
      <c r="B1" s="20"/>
      <c r="C1" s="20"/>
      <c r="D1" s="20"/>
      <c r="E1" s="20"/>
      <c r="F1" s="20"/>
      <c r="G1" s="19"/>
      <c r="H1" s="20"/>
    </row>
    <row r="2" spans="1:8">
      <c r="A2" s="20"/>
      <c r="B2" s="20"/>
      <c r="C2" s="20"/>
      <c r="D2" s="20"/>
      <c r="E2" s="20"/>
      <c r="F2" s="20"/>
      <c r="G2" s="20"/>
      <c r="H2" s="20"/>
    </row>
    <row r="3" spans="1:8" ht="30" customHeight="1">
      <c r="A3" s="20"/>
      <c r="B3" s="20"/>
      <c r="C3" s="20"/>
      <c r="D3" s="20"/>
      <c r="E3" s="20"/>
      <c r="F3" s="20"/>
      <c r="G3" s="20"/>
      <c r="H3" s="20"/>
    </row>
    <row r="4" spans="1:8" ht="30" customHeight="1">
      <c r="A4" s="20"/>
      <c r="B4" s="20"/>
      <c r="C4" s="20"/>
      <c r="D4" s="20"/>
      <c r="E4" s="20"/>
      <c r="F4" s="20"/>
      <c r="G4" s="20"/>
      <c r="H4" s="20"/>
    </row>
    <row r="5" spans="1:8" ht="35.25" customHeight="1">
      <c r="A5" s="188"/>
      <c r="B5" s="188"/>
      <c r="C5" s="188"/>
      <c r="D5" s="188"/>
      <c r="E5" s="188"/>
      <c r="F5" s="188"/>
      <c r="G5" s="188"/>
      <c r="H5" s="188"/>
    </row>
    <row r="6" spans="1:8" ht="67.5" customHeight="1">
      <c r="A6" s="188" t="s">
        <v>244</v>
      </c>
      <c r="B6" s="188"/>
      <c r="C6" s="188"/>
      <c r="D6" s="188"/>
      <c r="E6" s="188"/>
      <c r="F6" s="188"/>
      <c r="G6" s="188"/>
      <c r="H6" s="188"/>
    </row>
    <row r="7" spans="1:8" ht="37.5" customHeight="1">
      <c r="A7" s="22"/>
      <c r="B7" s="189" t="s">
        <v>1</v>
      </c>
      <c r="C7" s="189"/>
      <c r="D7" s="150">
        <v>902</v>
      </c>
      <c r="E7" s="22"/>
      <c r="F7" s="22"/>
      <c r="G7" s="22"/>
      <c r="H7" s="22"/>
    </row>
    <row r="8" spans="1:8" ht="37.5" customHeight="1">
      <c r="A8" s="23"/>
      <c r="B8" s="189" t="s">
        <v>2</v>
      </c>
      <c r="C8" s="189"/>
      <c r="D8" s="23" t="s">
        <v>264</v>
      </c>
      <c r="E8" s="23"/>
      <c r="F8" s="23"/>
      <c r="G8" s="23"/>
      <c r="H8" s="23"/>
    </row>
    <row r="9" spans="1:8">
      <c r="A9" s="20"/>
      <c r="B9" s="20"/>
      <c r="C9" s="20"/>
      <c r="D9" s="20"/>
      <c r="E9" s="20"/>
      <c r="F9" s="20"/>
      <c r="G9" s="20"/>
      <c r="H9" s="20"/>
    </row>
    <row r="10" spans="1:8">
      <c r="A10" s="20"/>
      <c r="B10" s="20"/>
      <c r="C10" s="20"/>
      <c r="D10" s="20"/>
      <c r="E10" s="20"/>
      <c r="F10" s="20"/>
      <c r="G10" s="20"/>
      <c r="H10" s="20"/>
    </row>
    <row r="11" spans="1:8">
      <c r="A11" s="20"/>
      <c r="B11" s="20"/>
      <c r="C11" s="20"/>
      <c r="D11" s="20"/>
      <c r="E11" s="20"/>
      <c r="F11" s="20"/>
      <c r="G11" s="20"/>
      <c r="H11" s="20"/>
    </row>
    <row r="12" spans="1:8">
      <c r="A12" s="20"/>
      <c r="B12" s="20"/>
      <c r="C12" s="20"/>
      <c r="D12" s="20"/>
      <c r="E12" s="20"/>
      <c r="F12" s="20"/>
      <c r="G12" s="20"/>
      <c r="H12" s="20"/>
    </row>
    <row r="13" spans="1:8">
      <c r="A13" s="20"/>
      <c r="B13" s="20"/>
      <c r="C13" s="20"/>
      <c r="D13" s="20"/>
      <c r="E13" s="20"/>
      <c r="F13" s="20"/>
      <c r="G13" s="20"/>
      <c r="H13" s="20"/>
    </row>
    <row r="14" spans="1:8">
      <c r="A14" s="20"/>
      <c r="B14" s="20"/>
      <c r="C14" s="20"/>
      <c r="D14" s="20"/>
      <c r="E14" s="20"/>
      <c r="F14" s="20"/>
      <c r="G14" s="20"/>
      <c r="H14" s="20"/>
    </row>
    <row r="15" spans="1:8">
      <c r="A15" s="20"/>
      <c r="B15" s="20"/>
      <c r="C15" s="20"/>
      <c r="D15" s="20"/>
      <c r="E15" s="20"/>
      <c r="F15" s="20"/>
      <c r="G15" s="20"/>
      <c r="H15" s="20"/>
    </row>
    <row r="16" spans="1:8" ht="24">
      <c r="A16" s="187"/>
      <c r="B16" s="187"/>
      <c r="C16" s="187"/>
      <c r="D16" s="187"/>
      <c r="E16" s="187"/>
      <c r="F16" s="187"/>
      <c r="G16" s="187"/>
      <c r="H16" s="187"/>
    </row>
    <row r="17" spans="1:8" ht="35.25" customHeight="1">
      <c r="A17" s="24"/>
      <c r="B17" s="24"/>
      <c r="C17" s="24"/>
      <c r="D17" s="24"/>
      <c r="E17" s="24"/>
      <c r="F17" s="24"/>
      <c r="G17" s="24"/>
      <c r="H17" s="24"/>
    </row>
    <row r="18" spans="1:8" ht="36" customHeight="1">
      <c r="A18" s="25"/>
      <c r="B18" s="25"/>
      <c r="C18" s="25"/>
      <c r="D18" s="25"/>
      <c r="E18" s="25"/>
      <c r="F18" s="25"/>
      <c r="G18" s="25"/>
      <c r="H18" s="25"/>
    </row>
    <row r="19" spans="1:8">
      <c r="A19" s="20"/>
      <c r="B19" s="20"/>
      <c r="C19" s="20"/>
      <c r="D19" s="20"/>
      <c r="E19" s="20"/>
      <c r="F19" s="20"/>
      <c r="G19" s="20"/>
      <c r="H19" s="20"/>
    </row>
    <row r="20" spans="1:8">
      <c r="A20" s="20"/>
      <c r="B20" s="20"/>
      <c r="C20" s="20"/>
      <c r="D20" s="20"/>
      <c r="E20" s="20"/>
      <c r="F20" s="20"/>
      <c r="G20" s="20"/>
      <c r="H20" s="20"/>
    </row>
  </sheetData>
  <mergeCells count="5">
    <mergeCell ref="A16:H16"/>
    <mergeCell ref="A5:H5"/>
    <mergeCell ref="A6:H6"/>
    <mergeCell ref="B7:C7"/>
    <mergeCell ref="B8:C8"/>
  </mergeCells>
  <phoneticPr fontId="6" type="noConversion"/>
  <printOptions horizontalCentered="1"/>
  <pageMargins left="0.74803149606299213" right="0.74803149606299213" top="0.98425196850393715" bottom="0.98425196850393715" header="0.51181102362204722" footer="0.51181102362204722"/>
  <pageSetup paperSize="9" firstPageNumber="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dimension ref="A1:H40"/>
  <sheetViews>
    <sheetView zoomScaleSheetLayoutView="100" workbookViewId="0">
      <selection activeCell="F35" sqref="F35:F37"/>
    </sheetView>
  </sheetViews>
  <sheetFormatPr defaultRowHeight="14.25"/>
  <cols>
    <col min="1" max="1" width="41.625" style="2" customWidth="1"/>
    <col min="2" max="2" width="4.625" style="2" customWidth="1"/>
    <col min="3" max="3" width="12.625" style="2" customWidth="1"/>
    <col min="4" max="4" width="41.625" style="2" customWidth="1"/>
    <col min="5" max="5" width="4.625" style="3" customWidth="1"/>
    <col min="6" max="6" width="12.625" style="3" customWidth="1"/>
    <col min="7" max="8" width="9" style="4"/>
    <col min="9" max="16384" width="9" style="2"/>
  </cols>
  <sheetData>
    <row r="1" spans="1:8" s="117" customFormat="1">
      <c r="A1" s="116"/>
      <c r="E1" s="118"/>
      <c r="F1" s="118"/>
      <c r="G1" s="119"/>
      <c r="H1" s="119"/>
    </row>
    <row r="2" spans="1:8" s="6" customFormat="1" ht="18" customHeight="1">
      <c r="A2" s="190" t="s">
        <v>151</v>
      </c>
      <c r="B2" s="190"/>
      <c r="C2" s="190"/>
      <c r="D2" s="190"/>
      <c r="E2" s="190"/>
      <c r="F2" s="190"/>
      <c r="G2" s="5"/>
      <c r="H2" s="5"/>
    </row>
    <row r="3" spans="1:8" ht="15.95" customHeight="1">
      <c r="A3" s="120"/>
      <c r="B3" s="120"/>
      <c r="C3" s="120"/>
      <c r="D3" s="120"/>
      <c r="E3" s="121"/>
      <c r="F3" s="122" t="s">
        <v>245</v>
      </c>
    </row>
    <row r="4" spans="1:8" ht="15.95" customHeight="1">
      <c r="A4" s="151" t="s">
        <v>265</v>
      </c>
      <c r="B4" s="120"/>
      <c r="C4" s="120"/>
      <c r="D4" s="120"/>
      <c r="E4" s="121"/>
      <c r="F4" s="122" t="s">
        <v>246</v>
      </c>
    </row>
    <row r="5" spans="1:8" s="80" customFormat="1" ht="18" customHeight="1">
      <c r="A5" s="191" t="s">
        <v>3</v>
      </c>
      <c r="B5" s="192"/>
      <c r="C5" s="192"/>
      <c r="D5" s="191" t="s">
        <v>4</v>
      </c>
      <c r="E5" s="192"/>
      <c r="F5" s="192"/>
      <c r="G5" s="79"/>
      <c r="H5" s="79"/>
    </row>
    <row r="6" spans="1:8" s="80" customFormat="1" ht="18" customHeight="1">
      <c r="A6" s="78" t="s">
        <v>5</v>
      </c>
      <c r="B6" s="78" t="s">
        <v>6</v>
      </c>
      <c r="C6" s="16" t="s">
        <v>178</v>
      </c>
      <c r="D6" s="78" t="s">
        <v>5</v>
      </c>
      <c r="E6" s="81" t="s">
        <v>6</v>
      </c>
      <c r="F6" s="16" t="s">
        <v>178</v>
      </c>
      <c r="G6" s="79"/>
      <c r="H6" s="79"/>
    </row>
    <row r="7" spans="1:8" s="80" customFormat="1" ht="18" customHeight="1">
      <c r="A7" s="78" t="s">
        <v>8</v>
      </c>
      <c r="B7" s="82"/>
      <c r="C7" s="82" t="s">
        <v>9</v>
      </c>
      <c r="D7" s="78" t="s">
        <v>8</v>
      </c>
      <c r="E7" s="81"/>
      <c r="F7" s="83" t="s">
        <v>10</v>
      </c>
      <c r="G7" s="79"/>
      <c r="H7" s="79"/>
    </row>
    <row r="8" spans="1:8" s="128" customFormat="1" ht="18" customHeight="1">
      <c r="A8" s="123" t="s">
        <v>247</v>
      </c>
      <c r="B8" s="124" t="s">
        <v>9</v>
      </c>
      <c r="C8" s="152">
        <v>438.3</v>
      </c>
      <c r="D8" s="126" t="s">
        <v>11</v>
      </c>
      <c r="E8" s="124" t="s">
        <v>214</v>
      </c>
      <c r="F8" s="123"/>
      <c r="G8" s="127"/>
      <c r="H8" s="127"/>
    </row>
    <row r="9" spans="1:8" s="9" customFormat="1" ht="18" customHeight="1">
      <c r="A9" s="11" t="s">
        <v>248</v>
      </c>
      <c r="B9" s="10" t="s">
        <v>10</v>
      </c>
      <c r="C9" s="12"/>
      <c r="D9" s="129" t="s">
        <v>13</v>
      </c>
      <c r="E9" s="10" t="s">
        <v>215</v>
      </c>
      <c r="F9" s="11"/>
      <c r="G9" s="8"/>
      <c r="H9" s="8"/>
    </row>
    <row r="10" spans="1:8" s="128" customFormat="1" ht="18" customHeight="1">
      <c r="A10" s="123" t="s">
        <v>249</v>
      </c>
      <c r="B10" s="124" t="s">
        <v>15</v>
      </c>
      <c r="C10" s="125"/>
      <c r="D10" s="126" t="s">
        <v>16</v>
      </c>
      <c r="E10" s="124" t="s">
        <v>216</v>
      </c>
      <c r="F10" s="123"/>
      <c r="G10" s="127"/>
      <c r="H10" s="127"/>
    </row>
    <row r="11" spans="1:8" s="9" customFormat="1" ht="18" customHeight="1">
      <c r="A11" s="11" t="s">
        <v>250</v>
      </c>
      <c r="B11" s="10" t="s">
        <v>18</v>
      </c>
      <c r="C11" s="12"/>
      <c r="D11" s="129" t="s">
        <v>19</v>
      </c>
      <c r="E11" s="10" t="s">
        <v>217</v>
      </c>
      <c r="F11" s="11"/>
      <c r="G11" s="8"/>
      <c r="H11" s="8"/>
    </row>
    <row r="12" spans="1:8" s="128" customFormat="1" ht="18" customHeight="1">
      <c r="A12" s="123" t="s">
        <v>251</v>
      </c>
      <c r="B12" s="124" t="s">
        <v>21</v>
      </c>
      <c r="C12" s="125"/>
      <c r="D12" s="126" t="s">
        <v>22</v>
      </c>
      <c r="E12" s="124" t="s">
        <v>218</v>
      </c>
      <c r="F12" s="123"/>
      <c r="G12" s="127"/>
      <c r="H12" s="127"/>
    </row>
    <row r="13" spans="1:8" s="9" customFormat="1" ht="18" customHeight="1">
      <c r="A13" s="11" t="s">
        <v>252</v>
      </c>
      <c r="B13" s="10" t="s">
        <v>24</v>
      </c>
      <c r="C13" s="12"/>
      <c r="D13" s="129" t="s">
        <v>25</v>
      </c>
      <c r="E13" s="10" t="s">
        <v>219</v>
      </c>
      <c r="F13" s="153">
        <v>382.78</v>
      </c>
      <c r="G13" s="8"/>
      <c r="H13" s="8"/>
    </row>
    <row r="14" spans="1:8" s="128" customFormat="1" ht="18" customHeight="1">
      <c r="A14" s="123" t="s">
        <v>253</v>
      </c>
      <c r="B14" s="124" t="s">
        <v>27</v>
      </c>
      <c r="C14" s="125"/>
      <c r="D14" s="130" t="s">
        <v>254</v>
      </c>
      <c r="E14" s="124" t="s">
        <v>220</v>
      </c>
      <c r="F14" s="153">
        <v>12.87</v>
      </c>
      <c r="G14" s="127"/>
      <c r="H14" s="127"/>
    </row>
    <row r="15" spans="1:8" s="9" customFormat="1" ht="18" customHeight="1">
      <c r="A15" s="11"/>
      <c r="B15" s="10" t="s">
        <v>29</v>
      </c>
      <c r="C15" s="12"/>
      <c r="D15" s="131" t="s">
        <v>198</v>
      </c>
      <c r="E15" s="10" t="s">
        <v>221</v>
      </c>
      <c r="F15" s="154">
        <v>5.45</v>
      </c>
      <c r="G15" s="8"/>
      <c r="H15" s="8"/>
    </row>
    <row r="16" spans="1:8" s="128" customFormat="1" ht="18" customHeight="1">
      <c r="A16" s="123"/>
      <c r="B16" s="124" t="s">
        <v>32</v>
      </c>
      <c r="C16" s="125"/>
      <c r="D16" s="130" t="s">
        <v>255</v>
      </c>
      <c r="E16" s="124" t="s">
        <v>222</v>
      </c>
      <c r="F16" s="155">
        <v>1.36</v>
      </c>
      <c r="G16" s="127"/>
      <c r="H16" s="127"/>
    </row>
    <row r="17" spans="1:8" s="9" customFormat="1" ht="18" customHeight="1">
      <c r="A17" s="11"/>
      <c r="B17" s="10" t="s">
        <v>36</v>
      </c>
      <c r="C17" s="12"/>
      <c r="D17" s="131" t="s">
        <v>199</v>
      </c>
      <c r="E17" s="10" t="s">
        <v>223</v>
      </c>
      <c r="F17" s="153"/>
      <c r="G17" s="8"/>
      <c r="H17" s="8"/>
    </row>
    <row r="18" spans="1:8" s="128" customFormat="1" ht="18" customHeight="1">
      <c r="A18" s="123"/>
      <c r="B18" s="124" t="s">
        <v>40</v>
      </c>
      <c r="C18" s="125"/>
      <c r="D18" s="130" t="s">
        <v>200</v>
      </c>
      <c r="E18" s="124" t="s">
        <v>224</v>
      </c>
      <c r="F18" s="153"/>
      <c r="G18" s="127"/>
      <c r="H18" s="127"/>
    </row>
    <row r="19" spans="1:8" s="9" customFormat="1" ht="18" customHeight="1">
      <c r="A19" s="11"/>
      <c r="B19" s="10" t="s">
        <v>43</v>
      </c>
      <c r="C19" s="12"/>
      <c r="D19" s="131" t="s">
        <v>201</v>
      </c>
      <c r="E19" s="10" t="s">
        <v>225</v>
      </c>
      <c r="F19" s="155"/>
      <c r="G19" s="8"/>
      <c r="H19" s="8"/>
    </row>
    <row r="20" spans="1:8" s="128" customFormat="1" ht="18" customHeight="1">
      <c r="A20" s="123"/>
      <c r="B20" s="124" t="s">
        <v>46</v>
      </c>
      <c r="C20" s="125"/>
      <c r="D20" s="130" t="s">
        <v>202</v>
      </c>
      <c r="E20" s="124" t="s">
        <v>226</v>
      </c>
      <c r="F20" s="153"/>
      <c r="G20" s="127"/>
      <c r="H20" s="127"/>
    </row>
    <row r="21" spans="1:8" s="9" customFormat="1" ht="18" customHeight="1">
      <c r="A21" s="11"/>
      <c r="B21" s="10" t="s">
        <v>12</v>
      </c>
      <c r="C21" s="12"/>
      <c r="D21" s="131" t="s">
        <v>203</v>
      </c>
      <c r="E21" s="10" t="s">
        <v>227</v>
      </c>
      <c r="F21" s="155">
        <v>30.69</v>
      </c>
      <c r="G21" s="8"/>
      <c r="H21" s="8"/>
    </row>
    <row r="22" spans="1:8" s="128" customFormat="1" ht="18" customHeight="1">
      <c r="A22" s="123"/>
      <c r="B22" s="124" t="s">
        <v>14</v>
      </c>
      <c r="C22" s="125"/>
      <c r="D22" s="130" t="s">
        <v>204</v>
      </c>
      <c r="E22" s="124" t="s">
        <v>228</v>
      </c>
      <c r="F22" s="123"/>
      <c r="G22" s="127"/>
      <c r="H22" s="127"/>
    </row>
    <row r="23" spans="1:8" s="9" customFormat="1" ht="18" customHeight="1">
      <c r="A23" s="11"/>
      <c r="B23" s="10" t="s">
        <v>17</v>
      </c>
      <c r="C23" s="12"/>
      <c r="D23" s="131" t="s">
        <v>205</v>
      </c>
      <c r="E23" s="10" t="s">
        <v>229</v>
      </c>
      <c r="F23" s="11"/>
      <c r="G23" s="8"/>
      <c r="H23" s="8"/>
    </row>
    <row r="24" spans="1:8" s="128" customFormat="1" ht="18" customHeight="1">
      <c r="A24" s="123"/>
      <c r="B24" s="124" t="s">
        <v>20</v>
      </c>
      <c r="C24" s="125"/>
      <c r="D24" s="130" t="s">
        <v>206</v>
      </c>
      <c r="E24" s="124" t="s">
        <v>230</v>
      </c>
      <c r="F24" s="123"/>
      <c r="G24" s="127"/>
      <c r="H24" s="127"/>
    </row>
    <row r="25" spans="1:8" s="9" customFormat="1" ht="18" customHeight="1">
      <c r="A25" s="11"/>
      <c r="B25" s="10" t="s">
        <v>23</v>
      </c>
      <c r="C25" s="12"/>
      <c r="D25" s="131" t="s">
        <v>256</v>
      </c>
      <c r="E25" s="10" t="s">
        <v>231</v>
      </c>
      <c r="F25" s="11"/>
      <c r="G25" s="8"/>
      <c r="H25" s="8"/>
    </row>
    <row r="26" spans="1:8" s="128" customFormat="1" ht="18" customHeight="1">
      <c r="A26" s="123"/>
      <c r="B26" s="124" t="s">
        <v>26</v>
      </c>
      <c r="C26" s="125"/>
      <c r="D26" s="130" t="s">
        <v>207</v>
      </c>
      <c r="E26" s="124" t="s">
        <v>232</v>
      </c>
      <c r="F26" s="123"/>
      <c r="G26" s="127"/>
      <c r="H26" s="127"/>
    </row>
    <row r="27" spans="1:8" s="9" customFormat="1" ht="18" customHeight="1">
      <c r="A27" s="11"/>
      <c r="B27" s="10" t="s">
        <v>28</v>
      </c>
      <c r="C27" s="12"/>
      <c r="D27" s="131" t="s">
        <v>208</v>
      </c>
      <c r="E27" s="10" t="s">
        <v>233</v>
      </c>
      <c r="F27" s="11"/>
      <c r="G27" s="8"/>
      <c r="H27" s="8"/>
    </row>
    <row r="28" spans="1:8" s="128" customFormat="1" ht="18" customHeight="1">
      <c r="A28" s="123"/>
      <c r="B28" s="124" t="s">
        <v>30</v>
      </c>
      <c r="C28" s="125"/>
      <c r="D28" s="130" t="s">
        <v>257</v>
      </c>
      <c r="E28" s="124" t="s">
        <v>234</v>
      </c>
      <c r="F28" s="123"/>
      <c r="G28" s="127"/>
      <c r="H28" s="127"/>
    </row>
    <row r="29" spans="1:8" s="9" customFormat="1" ht="18" customHeight="1">
      <c r="A29" s="11"/>
      <c r="B29" s="10" t="s">
        <v>34</v>
      </c>
      <c r="C29" s="12"/>
      <c r="D29" s="131" t="s">
        <v>258</v>
      </c>
      <c r="E29" s="10" t="s">
        <v>235</v>
      </c>
      <c r="F29" s="11"/>
      <c r="G29" s="8"/>
      <c r="H29" s="8"/>
    </row>
    <row r="30" spans="1:8" s="128" customFormat="1" ht="18" customHeight="1">
      <c r="A30" s="123"/>
      <c r="B30" s="124" t="s">
        <v>38</v>
      </c>
      <c r="C30" s="125"/>
      <c r="D30" s="130" t="s">
        <v>213</v>
      </c>
      <c r="E30" s="124" t="s">
        <v>236</v>
      </c>
      <c r="F30" s="123"/>
      <c r="G30" s="127"/>
      <c r="H30" s="127"/>
    </row>
    <row r="31" spans="1:8" s="9" customFormat="1" ht="18" customHeight="1">
      <c r="A31" s="11"/>
      <c r="B31" s="10" t="s">
        <v>42</v>
      </c>
      <c r="C31" s="12"/>
      <c r="D31" s="131" t="s">
        <v>259</v>
      </c>
      <c r="E31" s="10" t="s">
        <v>237</v>
      </c>
      <c r="F31" s="11"/>
      <c r="G31" s="8"/>
      <c r="H31" s="8"/>
    </row>
    <row r="32" spans="1:8" s="128" customFormat="1" ht="18" customHeight="1">
      <c r="A32" s="132"/>
      <c r="B32" s="124" t="s">
        <v>44</v>
      </c>
      <c r="C32" s="123"/>
      <c r="D32" s="123"/>
      <c r="E32" s="124" t="s">
        <v>238</v>
      </c>
      <c r="F32" s="123"/>
      <c r="G32" s="127"/>
      <c r="H32" s="127"/>
    </row>
    <row r="33" spans="1:8" s="128" customFormat="1" ht="18" customHeight="1">
      <c r="A33" s="13" t="s">
        <v>31</v>
      </c>
      <c r="B33" s="124" t="s">
        <v>47</v>
      </c>
      <c r="C33" s="152">
        <v>438.3</v>
      </c>
      <c r="D33" s="13" t="s">
        <v>33</v>
      </c>
      <c r="E33" s="124" t="s">
        <v>239</v>
      </c>
      <c r="F33" s="14">
        <f>SUM(F13:F32)</f>
        <v>433.15</v>
      </c>
      <c r="G33" s="127"/>
      <c r="H33" s="127"/>
    </row>
    <row r="34" spans="1:8" s="9" customFormat="1" ht="18" customHeight="1">
      <c r="A34" s="11" t="s">
        <v>35</v>
      </c>
      <c r="B34" s="10" t="s">
        <v>209</v>
      </c>
      <c r="C34" s="12"/>
      <c r="D34" s="11" t="s">
        <v>37</v>
      </c>
      <c r="E34" s="10" t="s">
        <v>240</v>
      </c>
      <c r="F34" s="15"/>
      <c r="G34" s="8"/>
      <c r="H34" s="8"/>
    </row>
    <row r="35" spans="1:8" s="128" customFormat="1" ht="18" customHeight="1">
      <c r="A35" s="123" t="s">
        <v>39</v>
      </c>
      <c r="B35" s="124" t="s">
        <v>210</v>
      </c>
      <c r="C35" s="125"/>
      <c r="D35" s="123" t="s">
        <v>41</v>
      </c>
      <c r="E35" s="124" t="s">
        <v>241</v>
      </c>
      <c r="F35" s="156">
        <v>5.15</v>
      </c>
      <c r="G35" s="127"/>
      <c r="H35" s="127"/>
    </row>
    <row r="36" spans="1:8" s="9" customFormat="1" ht="18" customHeight="1">
      <c r="A36" s="11"/>
      <c r="B36" s="10" t="s">
        <v>211</v>
      </c>
      <c r="C36" s="12"/>
      <c r="D36" s="11"/>
      <c r="E36" s="10" t="s">
        <v>242</v>
      </c>
      <c r="F36" s="157"/>
      <c r="G36" s="8"/>
      <c r="H36" s="8"/>
    </row>
    <row r="37" spans="1:8" s="134" customFormat="1" ht="18" customHeight="1" thickBot="1">
      <c r="A37" s="16" t="s">
        <v>45</v>
      </c>
      <c r="B37" s="124" t="s">
        <v>212</v>
      </c>
      <c r="C37" s="152">
        <v>438.3</v>
      </c>
      <c r="D37" s="16" t="s">
        <v>45</v>
      </c>
      <c r="E37" s="124" t="s">
        <v>243</v>
      </c>
      <c r="F37" s="158">
        <f>F33+F35</f>
        <v>438.29999999999995</v>
      </c>
      <c r="G37" s="133"/>
      <c r="H37" s="133"/>
    </row>
    <row r="38" spans="1:8" ht="18.95" customHeight="1">
      <c r="A38" s="135" t="s">
        <v>260</v>
      </c>
    </row>
    <row r="39" spans="1:8" ht="18.95" customHeight="1">
      <c r="A39" s="18"/>
    </row>
    <row r="40" spans="1:8">
      <c r="A40" s="18"/>
    </row>
  </sheetData>
  <mergeCells count="3">
    <mergeCell ref="A2:F2"/>
    <mergeCell ref="A5:C5"/>
    <mergeCell ref="D5:F5"/>
  </mergeCells>
  <phoneticPr fontId="6" type="noConversion"/>
  <printOptions horizontalCentered="1"/>
  <pageMargins left="0.39370078740157483" right="0.39370078740157483" top="0.78740157480314965" bottom="0.98425196850393715" header="0.51181102362204722" footer="0.51181102362204722"/>
  <pageSetup paperSize="9" orientation="landscape" horizontalDpi="300" verticalDpi="300" r:id="rId1"/>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dimension ref="A1:I43"/>
  <sheetViews>
    <sheetView zoomScaleSheetLayoutView="160" workbookViewId="0">
      <selection activeCell="C8" sqref="C8:D35"/>
    </sheetView>
  </sheetViews>
  <sheetFormatPr defaultRowHeight="14.25"/>
  <cols>
    <col min="1" max="2" width="10.125" style="27" customWidth="1"/>
    <col min="3" max="9" width="14.5" style="27" customWidth="1"/>
    <col min="10" max="16384" width="9" style="27"/>
  </cols>
  <sheetData>
    <row r="1" spans="1:9">
      <c r="A1" s="1"/>
    </row>
    <row r="2" spans="1:9" s="28" customFormat="1" ht="27" customHeight="1">
      <c r="A2" s="196" t="s">
        <v>161</v>
      </c>
      <c r="B2" s="196"/>
      <c r="C2" s="196"/>
      <c r="D2" s="196"/>
      <c r="E2" s="196"/>
      <c r="F2" s="196"/>
      <c r="G2" s="196"/>
      <c r="H2" s="196"/>
      <c r="I2" s="196"/>
    </row>
    <row r="3" spans="1:9" ht="15.95" customHeight="1">
      <c r="A3" s="29"/>
      <c r="B3" s="29"/>
      <c r="C3" s="29"/>
      <c r="D3" s="29"/>
      <c r="E3" s="29"/>
      <c r="F3" s="29"/>
      <c r="G3" s="29"/>
      <c r="H3" s="29"/>
      <c r="I3" s="63" t="s">
        <v>154</v>
      </c>
    </row>
    <row r="4" spans="1:9" ht="15.95" customHeight="1">
      <c r="A4" s="159" t="s">
        <v>265</v>
      </c>
      <c r="B4" s="29"/>
      <c r="C4" s="29"/>
      <c r="D4" s="29"/>
      <c r="E4" s="29"/>
      <c r="F4" s="29"/>
      <c r="G4" s="29"/>
      <c r="H4" s="29"/>
      <c r="I4" s="62" t="s">
        <v>168</v>
      </c>
    </row>
    <row r="5" spans="1:9" s="77" customFormat="1" ht="30.75" customHeight="1">
      <c r="A5" s="197" t="s">
        <v>177</v>
      </c>
      <c r="B5" s="197"/>
      <c r="C5" s="198" t="s">
        <v>31</v>
      </c>
      <c r="D5" s="193" t="s">
        <v>49</v>
      </c>
      <c r="E5" s="198" t="s">
        <v>50</v>
      </c>
      <c r="F5" s="198" t="s">
        <v>51</v>
      </c>
      <c r="G5" s="198" t="s">
        <v>52</v>
      </c>
      <c r="H5" s="193" t="s">
        <v>53</v>
      </c>
      <c r="I5" s="193" t="s">
        <v>54</v>
      </c>
    </row>
    <row r="6" spans="1:9" s="76" customFormat="1" ht="57.75" customHeight="1">
      <c r="A6" s="73" t="s">
        <v>175</v>
      </c>
      <c r="B6" s="73" t="s">
        <v>48</v>
      </c>
      <c r="C6" s="199"/>
      <c r="D6" s="194"/>
      <c r="E6" s="199"/>
      <c r="F6" s="199"/>
      <c r="G6" s="199"/>
      <c r="H6" s="194"/>
      <c r="I6" s="194"/>
    </row>
    <row r="7" spans="1:9" ht="24" customHeight="1">
      <c r="A7" s="195" t="s">
        <v>55</v>
      </c>
      <c r="B7" s="195"/>
      <c r="C7" s="30" t="s">
        <v>9</v>
      </c>
      <c r="D7" s="30" t="s">
        <v>10</v>
      </c>
      <c r="E7" s="30" t="s">
        <v>15</v>
      </c>
      <c r="F7" s="30" t="s">
        <v>18</v>
      </c>
      <c r="G7" s="30" t="s">
        <v>21</v>
      </c>
      <c r="H7" s="30" t="s">
        <v>24</v>
      </c>
      <c r="I7" s="30" t="s">
        <v>27</v>
      </c>
    </row>
    <row r="8" spans="1:9" ht="24" customHeight="1">
      <c r="A8" s="195" t="s">
        <v>56</v>
      </c>
      <c r="B8" s="195"/>
      <c r="C8" s="167">
        <f>C9+C24+C27+C30+C33</f>
        <v>438.3</v>
      </c>
      <c r="D8" s="167">
        <f>D9+D24+D27+D30+D33</f>
        <v>438.3</v>
      </c>
      <c r="E8" s="31"/>
      <c r="F8" s="31"/>
      <c r="G8" s="31"/>
      <c r="H8" s="31"/>
      <c r="I8" s="31"/>
    </row>
    <row r="9" spans="1:9" ht="24" customHeight="1">
      <c r="A9" s="160" t="s">
        <v>266</v>
      </c>
      <c r="B9" s="163" t="s">
        <v>291</v>
      </c>
      <c r="C9" s="167">
        <v>387.66</v>
      </c>
      <c r="D9" s="167">
        <f>D10+D13+D15+D20+D22</f>
        <v>387.66</v>
      </c>
      <c r="E9" s="31"/>
      <c r="F9" s="31"/>
      <c r="G9" s="31"/>
      <c r="H9" s="31"/>
      <c r="I9" s="31"/>
    </row>
    <row r="10" spans="1:9" ht="24" customHeight="1">
      <c r="A10" s="160" t="s">
        <v>267</v>
      </c>
      <c r="B10" s="163" t="s">
        <v>292</v>
      </c>
      <c r="C10" s="167">
        <v>43.47</v>
      </c>
      <c r="D10" s="167">
        <f>D11+D12</f>
        <v>43.47</v>
      </c>
      <c r="E10" s="31"/>
      <c r="F10" s="31"/>
      <c r="G10" s="31"/>
      <c r="H10" s="31"/>
      <c r="I10" s="31"/>
    </row>
    <row r="11" spans="1:9" ht="24" customHeight="1">
      <c r="A11" s="160" t="s">
        <v>268</v>
      </c>
      <c r="B11" s="163" t="s">
        <v>293</v>
      </c>
      <c r="C11" s="167">
        <v>15.47</v>
      </c>
      <c r="D11" s="167">
        <v>15.47</v>
      </c>
      <c r="E11" s="31"/>
      <c r="F11" s="31"/>
      <c r="G11" s="31"/>
      <c r="H11" s="31"/>
      <c r="I11" s="31"/>
    </row>
    <row r="12" spans="1:9" ht="24" customHeight="1">
      <c r="A12" s="160" t="s">
        <v>269</v>
      </c>
      <c r="B12" s="163" t="s">
        <v>294</v>
      </c>
      <c r="C12" s="167">
        <v>28</v>
      </c>
      <c r="D12" s="167">
        <v>28</v>
      </c>
      <c r="E12" s="31"/>
      <c r="F12" s="31"/>
      <c r="G12" s="31"/>
      <c r="H12" s="31"/>
      <c r="I12" s="31"/>
    </row>
    <row r="13" spans="1:9" ht="24" customHeight="1">
      <c r="A13" s="160" t="s">
        <v>270</v>
      </c>
      <c r="B13" s="163" t="s">
        <v>295</v>
      </c>
      <c r="C13" s="167">
        <v>10</v>
      </c>
      <c r="D13" s="167">
        <f>D14</f>
        <v>10</v>
      </c>
      <c r="E13" s="31"/>
      <c r="F13" s="31"/>
      <c r="G13" s="31"/>
      <c r="H13" s="31"/>
      <c r="I13" s="31"/>
    </row>
    <row r="14" spans="1:9" ht="24" customHeight="1">
      <c r="A14" s="160" t="s">
        <v>271</v>
      </c>
      <c r="B14" s="163" t="s">
        <v>296</v>
      </c>
      <c r="C14" s="167">
        <v>10</v>
      </c>
      <c r="D14" s="167">
        <v>10</v>
      </c>
      <c r="E14" s="31"/>
      <c r="F14" s="31"/>
      <c r="G14" s="31"/>
      <c r="H14" s="31"/>
      <c r="I14" s="31"/>
    </row>
    <row r="15" spans="1:9" ht="24" customHeight="1">
      <c r="A15" s="160" t="s">
        <v>272</v>
      </c>
      <c r="B15" s="163" t="s">
        <v>297</v>
      </c>
      <c r="C15" s="167">
        <v>249</v>
      </c>
      <c r="D15" s="167">
        <f>D16+D17+D18+D19</f>
        <v>249</v>
      </c>
      <c r="E15" s="31"/>
      <c r="F15" s="31"/>
      <c r="G15" s="31"/>
      <c r="H15" s="31"/>
      <c r="I15" s="31"/>
    </row>
    <row r="16" spans="1:9" ht="24" customHeight="1">
      <c r="A16" s="160" t="s">
        <v>273</v>
      </c>
      <c r="B16" s="163" t="s">
        <v>298</v>
      </c>
      <c r="C16" s="167">
        <v>6</v>
      </c>
      <c r="D16" s="167">
        <v>6</v>
      </c>
      <c r="E16" s="31"/>
      <c r="F16" s="31"/>
      <c r="G16" s="31"/>
      <c r="H16" s="31"/>
      <c r="I16" s="31"/>
    </row>
    <row r="17" spans="1:9" ht="24" customHeight="1">
      <c r="A17" s="160" t="s">
        <v>274</v>
      </c>
      <c r="B17" s="163" t="s">
        <v>299</v>
      </c>
      <c r="C17" s="167">
        <v>200</v>
      </c>
      <c r="D17" s="167">
        <v>200</v>
      </c>
      <c r="E17" s="31"/>
      <c r="F17" s="31"/>
      <c r="G17" s="31"/>
      <c r="H17" s="31"/>
      <c r="I17" s="31"/>
    </row>
    <row r="18" spans="1:9" ht="24" customHeight="1">
      <c r="A18" s="160" t="s">
        <v>275</v>
      </c>
      <c r="B18" s="163" t="s">
        <v>300</v>
      </c>
      <c r="C18" s="167">
        <v>10</v>
      </c>
      <c r="D18" s="167">
        <v>10</v>
      </c>
      <c r="E18" s="31"/>
      <c r="F18" s="31"/>
      <c r="G18" s="31"/>
      <c r="H18" s="31"/>
      <c r="I18" s="31"/>
    </row>
    <row r="19" spans="1:9" ht="24" customHeight="1">
      <c r="A19" s="160" t="s">
        <v>276</v>
      </c>
      <c r="B19" s="163" t="s">
        <v>301</v>
      </c>
      <c r="C19" s="167">
        <v>33</v>
      </c>
      <c r="D19" s="167">
        <v>33</v>
      </c>
      <c r="E19" s="31"/>
      <c r="F19" s="31"/>
      <c r="G19" s="31"/>
      <c r="H19" s="31"/>
      <c r="I19" s="31"/>
    </row>
    <row r="20" spans="1:9" ht="24" customHeight="1">
      <c r="A20" s="160" t="s">
        <v>277</v>
      </c>
      <c r="B20" s="164" t="s">
        <v>302</v>
      </c>
      <c r="C20" s="168">
        <v>10</v>
      </c>
      <c r="D20" s="168">
        <f>D21</f>
        <v>10</v>
      </c>
      <c r="E20" s="31"/>
      <c r="F20" s="31"/>
      <c r="G20" s="31"/>
      <c r="H20" s="31"/>
      <c r="I20" s="31"/>
    </row>
    <row r="21" spans="1:9" ht="24" customHeight="1">
      <c r="A21" s="160" t="s">
        <v>278</v>
      </c>
      <c r="B21" s="163" t="s">
        <v>303</v>
      </c>
      <c r="C21" s="167">
        <v>10</v>
      </c>
      <c r="D21" s="167">
        <v>10</v>
      </c>
      <c r="E21" s="31"/>
      <c r="F21" s="31"/>
      <c r="G21" s="31"/>
      <c r="H21" s="31"/>
      <c r="I21" s="31"/>
    </row>
    <row r="22" spans="1:9" ht="24" customHeight="1">
      <c r="A22" s="160" t="s">
        <v>279</v>
      </c>
      <c r="B22" s="163" t="s">
        <v>304</v>
      </c>
      <c r="C22" s="167">
        <v>75.19</v>
      </c>
      <c r="D22" s="167">
        <f>D23</f>
        <v>75.19</v>
      </c>
      <c r="E22" s="31"/>
      <c r="F22" s="31"/>
      <c r="G22" s="31"/>
      <c r="H22" s="31"/>
      <c r="I22" s="31"/>
    </row>
    <row r="23" spans="1:9" ht="24" customHeight="1">
      <c r="A23" s="161" t="s">
        <v>280</v>
      </c>
      <c r="B23" s="163" t="s">
        <v>304</v>
      </c>
      <c r="C23" s="167">
        <v>75.19</v>
      </c>
      <c r="D23" s="167">
        <v>75.19</v>
      </c>
      <c r="E23" s="31"/>
      <c r="F23" s="31"/>
      <c r="G23" s="31"/>
      <c r="H23" s="31"/>
      <c r="I23" s="31"/>
    </row>
    <row r="24" spans="1:9" ht="24" customHeight="1">
      <c r="A24" s="160" t="s">
        <v>281</v>
      </c>
      <c r="B24" s="163" t="s">
        <v>305</v>
      </c>
      <c r="C24" s="167">
        <v>12.93</v>
      </c>
      <c r="D24" s="167">
        <v>12.93</v>
      </c>
      <c r="E24" s="31"/>
      <c r="F24" s="31"/>
      <c r="G24" s="31"/>
      <c r="H24" s="31"/>
      <c r="I24" s="31"/>
    </row>
    <row r="25" spans="1:9" ht="24" customHeight="1">
      <c r="A25" s="160" t="s">
        <v>282</v>
      </c>
      <c r="B25" s="163" t="s">
        <v>306</v>
      </c>
      <c r="C25" s="167">
        <v>12.93</v>
      </c>
      <c r="D25" s="167">
        <v>12.93</v>
      </c>
      <c r="E25" s="31"/>
      <c r="F25" s="31"/>
      <c r="G25" s="31"/>
      <c r="H25" s="31"/>
      <c r="I25" s="31"/>
    </row>
    <row r="26" spans="1:9" ht="24" customHeight="1">
      <c r="A26" s="160" t="s">
        <v>283</v>
      </c>
      <c r="B26" s="163" t="s">
        <v>306</v>
      </c>
      <c r="C26" s="167">
        <v>12.93</v>
      </c>
      <c r="D26" s="167">
        <v>12.93</v>
      </c>
      <c r="E26" s="31"/>
      <c r="F26" s="31"/>
      <c r="G26" s="31"/>
      <c r="H26" s="31"/>
      <c r="I26" s="31"/>
    </row>
    <row r="27" spans="1:9" ht="24" customHeight="1">
      <c r="A27" s="160" t="s">
        <v>284</v>
      </c>
      <c r="B27" s="163" t="s">
        <v>307</v>
      </c>
      <c r="C27" s="167">
        <v>5.45</v>
      </c>
      <c r="D27" s="167">
        <v>5.45</v>
      </c>
      <c r="E27" s="31"/>
      <c r="F27" s="31"/>
      <c r="G27" s="31"/>
      <c r="H27" s="31"/>
      <c r="I27" s="31"/>
    </row>
    <row r="28" spans="1:9" ht="24" customHeight="1">
      <c r="A28" s="160" t="s">
        <v>285</v>
      </c>
      <c r="B28" s="163" t="s">
        <v>308</v>
      </c>
      <c r="C28" s="167">
        <v>5.45</v>
      </c>
      <c r="D28" s="167">
        <v>5.45</v>
      </c>
      <c r="E28" s="31"/>
      <c r="F28" s="31"/>
      <c r="G28" s="31"/>
      <c r="H28" s="31"/>
      <c r="I28" s="31"/>
    </row>
    <row r="29" spans="1:9" ht="24" customHeight="1">
      <c r="A29" s="160" t="s">
        <v>286</v>
      </c>
      <c r="B29" s="163" t="s">
        <v>309</v>
      </c>
      <c r="C29" s="167">
        <v>5.45</v>
      </c>
      <c r="D29" s="167">
        <v>5.45</v>
      </c>
      <c r="E29" s="31"/>
      <c r="F29" s="31"/>
      <c r="G29" s="31"/>
      <c r="H29" s="31"/>
      <c r="I29" s="31"/>
    </row>
    <row r="30" spans="1:9" ht="24" customHeight="1">
      <c r="A30" s="160" t="s">
        <v>287</v>
      </c>
      <c r="B30" s="163" t="s">
        <v>310</v>
      </c>
      <c r="C30" s="167">
        <v>1.36</v>
      </c>
      <c r="D30" s="167">
        <v>1.36</v>
      </c>
      <c r="E30" s="31"/>
      <c r="F30" s="31"/>
      <c r="G30" s="31"/>
      <c r="H30" s="31"/>
      <c r="I30" s="31"/>
    </row>
    <row r="31" spans="1:9" ht="24" customHeight="1">
      <c r="A31" s="160" t="s">
        <v>288</v>
      </c>
      <c r="B31" s="163" t="s">
        <v>311</v>
      </c>
      <c r="C31" s="167">
        <v>1.36</v>
      </c>
      <c r="D31" s="167">
        <v>1.36</v>
      </c>
      <c r="E31" s="31"/>
      <c r="F31" s="31"/>
      <c r="G31" s="31"/>
      <c r="H31" s="31"/>
      <c r="I31" s="31"/>
    </row>
    <row r="32" spans="1:9" ht="24" customHeight="1">
      <c r="A32" s="160" t="s">
        <v>289</v>
      </c>
      <c r="B32" s="163" t="s">
        <v>312</v>
      </c>
      <c r="C32" s="167">
        <v>1.36</v>
      </c>
      <c r="D32" s="167">
        <v>1.36</v>
      </c>
      <c r="E32" s="31"/>
      <c r="F32" s="31"/>
      <c r="G32" s="31"/>
      <c r="H32" s="31"/>
      <c r="I32" s="31"/>
    </row>
    <row r="33" spans="1:9" ht="24" customHeight="1">
      <c r="A33" s="160" t="s">
        <v>290</v>
      </c>
      <c r="B33" s="163" t="s">
        <v>313</v>
      </c>
      <c r="C33" s="167">
        <v>30.9</v>
      </c>
      <c r="D33" s="167">
        <v>30.9</v>
      </c>
      <c r="E33" s="31"/>
      <c r="F33" s="31"/>
      <c r="G33" s="31"/>
      <c r="H33" s="31"/>
      <c r="I33" s="31"/>
    </row>
    <row r="34" spans="1:9" ht="24" customHeight="1">
      <c r="A34" s="162">
        <v>20505</v>
      </c>
      <c r="B34" s="165" t="s">
        <v>314</v>
      </c>
      <c r="C34" s="169">
        <v>30.9</v>
      </c>
      <c r="D34" s="169">
        <v>30.9</v>
      </c>
      <c r="E34" s="31"/>
      <c r="F34" s="31"/>
      <c r="G34" s="31"/>
      <c r="H34" s="31"/>
      <c r="I34" s="31"/>
    </row>
    <row r="35" spans="1:9" ht="24" customHeight="1">
      <c r="A35" s="162">
        <v>2050501</v>
      </c>
      <c r="B35" s="166" t="s">
        <v>293</v>
      </c>
      <c r="C35" s="169">
        <v>30.9</v>
      </c>
      <c r="D35" s="169">
        <v>30.9</v>
      </c>
      <c r="E35" s="31"/>
      <c r="F35" s="31"/>
      <c r="G35" s="31"/>
      <c r="H35" s="31"/>
      <c r="I35" s="31"/>
    </row>
    <row r="36" spans="1:9" ht="17.25" customHeight="1">
      <c r="A36" s="101" t="s">
        <v>150</v>
      </c>
      <c r="B36" s="32"/>
      <c r="C36" s="32"/>
      <c r="D36" s="32"/>
      <c r="E36" s="32"/>
      <c r="F36" s="32"/>
      <c r="G36" s="32"/>
      <c r="H36" s="32"/>
      <c r="I36" s="32"/>
    </row>
    <row r="37" spans="1:9" ht="17.25" customHeight="1">
      <c r="A37" s="17"/>
      <c r="B37" s="32"/>
      <c r="C37" s="32"/>
      <c r="D37" s="32"/>
      <c r="E37" s="32"/>
      <c r="F37" s="32"/>
      <c r="G37" s="32"/>
      <c r="H37" s="32"/>
      <c r="I37" s="32"/>
    </row>
    <row r="38" spans="1:9" ht="17.25" customHeight="1">
      <c r="A38" s="17"/>
      <c r="B38" s="32"/>
      <c r="C38" s="32"/>
      <c r="D38" s="32"/>
      <c r="E38" s="32"/>
      <c r="F38" s="32"/>
      <c r="G38" s="32"/>
      <c r="H38" s="32"/>
      <c r="I38" s="32"/>
    </row>
    <row r="39" spans="1:9" ht="17.25" customHeight="1">
      <c r="A39" s="18"/>
      <c r="B39" s="32"/>
      <c r="C39" s="32"/>
      <c r="D39" s="32"/>
      <c r="E39" s="32"/>
      <c r="F39" s="32"/>
      <c r="G39" s="32"/>
      <c r="H39" s="32"/>
      <c r="I39" s="32"/>
    </row>
    <row r="40" spans="1:9" ht="17.25" customHeight="1">
      <c r="A40" s="32"/>
      <c r="B40" s="32"/>
      <c r="C40" s="32"/>
      <c r="D40" s="32"/>
      <c r="E40" s="32"/>
      <c r="F40" s="32"/>
      <c r="G40" s="32"/>
      <c r="H40" s="32"/>
      <c r="I40" s="32"/>
    </row>
    <row r="41" spans="1:9" ht="17.25" customHeight="1">
      <c r="A41" s="32"/>
      <c r="B41" s="32"/>
      <c r="C41" s="32"/>
      <c r="D41" s="32"/>
      <c r="E41" s="32"/>
      <c r="F41" s="32"/>
      <c r="G41" s="32"/>
      <c r="H41" s="32"/>
      <c r="I41" s="32"/>
    </row>
    <row r="42" spans="1:9" ht="17.25" customHeight="1">
      <c r="A42" s="32"/>
      <c r="B42" s="32"/>
      <c r="C42" s="32"/>
      <c r="D42" s="32"/>
      <c r="E42" s="32"/>
      <c r="F42" s="32"/>
      <c r="G42" s="32"/>
      <c r="H42" s="32"/>
      <c r="I42" s="32"/>
    </row>
    <row r="43" spans="1:9" ht="17.25" customHeight="1">
      <c r="A43" s="32"/>
      <c r="B43" s="32"/>
      <c r="C43" s="32"/>
      <c r="D43" s="32"/>
      <c r="E43" s="32"/>
      <c r="F43" s="32"/>
      <c r="G43" s="32"/>
      <c r="H43" s="32"/>
      <c r="I43" s="32"/>
    </row>
  </sheetData>
  <mergeCells count="11">
    <mergeCell ref="I5:I6"/>
    <mergeCell ref="A7:B7"/>
    <mergeCell ref="A8:B8"/>
    <mergeCell ref="A2:I2"/>
    <mergeCell ref="A5:B5"/>
    <mergeCell ref="C5:C6"/>
    <mergeCell ref="D5:D6"/>
    <mergeCell ref="E5:E6"/>
    <mergeCell ref="F5:F6"/>
    <mergeCell ref="G5:G6"/>
    <mergeCell ref="H5:H6"/>
  </mergeCells>
  <phoneticPr fontId="6" type="noConversion"/>
  <printOptions horizontalCentered="1"/>
  <pageMargins left="0.35433070866141736" right="0.35433070866141736" top="0.78740157480314965" bottom="0.78740157480314965" header="0.51181102362204722" footer="0.51181102362204722"/>
  <pageSetup paperSize="9" orientation="landscape" r:id="rId1"/>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dimension ref="A1:I40"/>
  <sheetViews>
    <sheetView workbookViewId="0">
      <selection activeCell="E13" sqref="E13"/>
    </sheetView>
  </sheetViews>
  <sheetFormatPr defaultRowHeight="14.25"/>
  <cols>
    <col min="1" max="2" width="10.875" style="27" customWidth="1"/>
    <col min="3" max="7" width="15.625" style="27" customWidth="1"/>
    <col min="8" max="8" width="19" style="27" customWidth="1"/>
    <col min="9" max="9" width="9" style="27"/>
    <col min="10" max="10" width="12.625" style="27" customWidth="1"/>
    <col min="11" max="16384" width="9" style="27"/>
  </cols>
  <sheetData>
    <row r="1" spans="1:9">
      <c r="A1" s="1"/>
    </row>
    <row r="2" spans="1:9" s="28" customFormat="1" ht="22.5">
      <c r="A2" s="196" t="s">
        <v>162</v>
      </c>
      <c r="B2" s="196"/>
      <c r="C2" s="196"/>
      <c r="D2" s="196"/>
      <c r="E2" s="196"/>
      <c r="F2" s="196"/>
      <c r="G2" s="196"/>
      <c r="H2" s="196"/>
    </row>
    <row r="3" spans="1:9">
      <c r="A3" s="29"/>
      <c r="B3" s="29"/>
      <c r="C3" s="29"/>
      <c r="D3" s="29"/>
      <c r="E3" s="29"/>
      <c r="F3" s="29"/>
      <c r="G3" s="29"/>
      <c r="H3" s="63" t="s">
        <v>153</v>
      </c>
    </row>
    <row r="4" spans="1:9">
      <c r="A4" s="159" t="s">
        <v>265</v>
      </c>
      <c r="B4" s="29"/>
      <c r="C4" s="29"/>
      <c r="D4" s="29"/>
      <c r="E4" s="33"/>
      <c r="F4" s="29"/>
      <c r="G4" s="29"/>
      <c r="H4" s="62" t="s">
        <v>168</v>
      </c>
    </row>
    <row r="5" spans="1:9" s="74" customFormat="1" ht="41.25" customHeight="1">
      <c r="A5" s="203" t="s">
        <v>160</v>
      </c>
      <c r="B5" s="204"/>
      <c r="C5" s="200" t="s">
        <v>33</v>
      </c>
      <c r="D5" s="205" t="s">
        <v>57</v>
      </c>
      <c r="E5" s="205" t="s">
        <v>58</v>
      </c>
      <c r="F5" s="205" t="s">
        <v>59</v>
      </c>
      <c r="G5" s="206" t="s">
        <v>60</v>
      </c>
      <c r="H5" s="200" t="s">
        <v>61</v>
      </c>
    </row>
    <row r="6" spans="1:9" s="76" customFormat="1" ht="41.25" customHeight="1">
      <c r="A6" s="73" t="s">
        <v>175</v>
      </c>
      <c r="B6" s="73" t="s">
        <v>48</v>
      </c>
      <c r="C6" s="200"/>
      <c r="D6" s="205"/>
      <c r="E6" s="205"/>
      <c r="F6" s="205"/>
      <c r="G6" s="206"/>
      <c r="H6" s="200"/>
      <c r="I6" s="75"/>
    </row>
    <row r="7" spans="1:9" s="37" customFormat="1" ht="24" customHeight="1">
      <c r="A7" s="202" t="s">
        <v>55</v>
      </c>
      <c r="B7" s="202"/>
      <c r="C7" s="34" t="s">
        <v>9</v>
      </c>
      <c r="D7" s="34" t="s">
        <v>10</v>
      </c>
      <c r="E7" s="34" t="s">
        <v>15</v>
      </c>
      <c r="F7" s="35" t="s">
        <v>18</v>
      </c>
      <c r="G7" s="35" t="s">
        <v>21</v>
      </c>
      <c r="H7" s="35" t="s">
        <v>24</v>
      </c>
      <c r="I7" s="36"/>
    </row>
    <row r="8" spans="1:9" ht="24" customHeight="1">
      <c r="A8" s="195" t="s">
        <v>56</v>
      </c>
      <c r="B8" s="195"/>
      <c r="C8" s="171">
        <v>433.15</v>
      </c>
      <c r="D8" s="171">
        <v>65.84</v>
      </c>
      <c r="E8" s="171">
        <v>367.31</v>
      </c>
      <c r="F8" s="31"/>
      <c r="G8" s="31"/>
      <c r="H8" s="31"/>
      <c r="I8" s="38"/>
    </row>
    <row r="9" spans="1:9" ht="24" customHeight="1">
      <c r="A9" s="170" t="s">
        <v>266</v>
      </c>
      <c r="B9" s="163" t="s">
        <v>291</v>
      </c>
      <c r="C9" s="170" t="s">
        <v>315</v>
      </c>
      <c r="D9" s="172" t="s">
        <v>316</v>
      </c>
      <c r="E9" s="170" t="s">
        <v>317</v>
      </c>
      <c r="F9" s="31"/>
      <c r="G9" s="31"/>
      <c r="H9" s="31"/>
      <c r="I9" s="38"/>
    </row>
    <row r="10" spans="1:9" ht="24" customHeight="1">
      <c r="A10" s="170" t="s">
        <v>267</v>
      </c>
      <c r="B10" s="163" t="s">
        <v>292</v>
      </c>
      <c r="C10" s="170" t="s">
        <v>318</v>
      </c>
      <c r="D10" s="172" t="s">
        <v>316</v>
      </c>
      <c r="E10" s="170" t="s">
        <v>319</v>
      </c>
      <c r="F10" s="31"/>
      <c r="G10" s="31"/>
      <c r="H10" s="31"/>
      <c r="I10" s="38"/>
    </row>
    <row r="11" spans="1:9" ht="24" customHeight="1">
      <c r="A11" s="170" t="s">
        <v>268</v>
      </c>
      <c r="B11" s="163" t="s">
        <v>293</v>
      </c>
      <c r="C11" s="170" t="s">
        <v>316</v>
      </c>
      <c r="D11" s="172" t="s">
        <v>316</v>
      </c>
      <c r="E11" s="170"/>
      <c r="F11" s="31"/>
      <c r="G11" s="31"/>
      <c r="H11" s="31"/>
      <c r="I11" s="38"/>
    </row>
    <row r="12" spans="1:9" ht="24" customHeight="1">
      <c r="A12" s="170" t="s">
        <v>269</v>
      </c>
      <c r="B12" s="163" t="s">
        <v>294</v>
      </c>
      <c r="C12" s="170" t="s">
        <v>319</v>
      </c>
      <c r="D12" s="172"/>
      <c r="E12" s="170" t="s">
        <v>319</v>
      </c>
      <c r="F12" s="31"/>
      <c r="G12" s="31"/>
      <c r="H12" s="31"/>
      <c r="I12" s="38"/>
    </row>
    <row r="13" spans="1:9" ht="24" customHeight="1">
      <c r="A13" s="170" t="s">
        <v>270</v>
      </c>
      <c r="B13" s="163" t="s">
        <v>295</v>
      </c>
      <c r="C13" s="170" t="s">
        <v>320</v>
      </c>
      <c r="D13" s="172"/>
      <c r="E13" s="170" t="s">
        <v>320</v>
      </c>
      <c r="F13" s="31"/>
      <c r="G13" s="31"/>
      <c r="H13" s="31"/>
      <c r="I13" s="38"/>
    </row>
    <row r="14" spans="1:9" ht="24" customHeight="1">
      <c r="A14" s="170" t="s">
        <v>271</v>
      </c>
      <c r="B14" s="163" t="s">
        <v>296</v>
      </c>
      <c r="C14" s="170" t="s">
        <v>320</v>
      </c>
      <c r="D14" s="172"/>
      <c r="E14" s="170" t="s">
        <v>320</v>
      </c>
      <c r="F14" s="31"/>
      <c r="G14" s="31"/>
      <c r="H14" s="31"/>
      <c r="I14" s="38"/>
    </row>
    <row r="15" spans="1:9" ht="24" customHeight="1">
      <c r="A15" s="170" t="s">
        <v>272</v>
      </c>
      <c r="B15" s="163" t="s">
        <v>297</v>
      </c>
      <c r="C15" s="170" t="s">
        <v>321</v>
      </c>
      <c r="D15" s="172"/>
      <c r="E15" s="170" t="s">
        <v>321</v>
      </c>
      <c r="F15" s="31"/>
      <c r="G15" s="31"/>
      <c r="H15" s="31"/>
      <c r="I15" s="38"/>
    </row>
    <row r="16" spans="1:9" ht="24" customHeight="1">
      <c r="A16" s="170" t="s">
        <v>273</v>
      </c>
      <c r="B16" s="163" t="s">
        <v>298</v>
      </c>
      <c r="C16" s="170" t="s">
        <v>322</v>
      </c>
      <c r="D16" s="172"/>
      <c r="E16" s="170" t="s">
        <v>322</v>
      </c>
      <c r="F16" s="31"/>
      <c r="G16" s="31"/>
      <c r="H16" s="31"/>
      <c r="I16" s="38"/>
    </row>
    <row r="17" spans="1:9" ht="24" customHeight="1">
      <c r="A17" s="170" t="s">
        <v>274</v>
      </c>
      <c r="B17" s="163" t="s">
        <v>299</v>
      </c>
      <c r="C17" s="170" t="s">
        <v>323</v>
      </c>
      <c r="D17" s="172"/>
      <c r="E17" s="170" t="s">
        <v>323</v>
      </c>
      <c r="F17" s="31"/>
      <c r="G17" s="31"/>
      <c r="H17" s="31"/>
      <c r="I17" s="38"/>
    </row>
    <row r="18" spans="1:9" ht="24" customHeight="1">
      <c r="A18" s="170" t="s">
        <v>275</v>
      </c>
      <c r="B18" s="163" t="s">
        <v>300</v>
      </c>
      <c r="C18" s="170" t="s">
        <v>324</v>
      </c>
      <c r="D18" s="172"/>
      <c r="E18" s="170" t="s">
        <v>324</v>
      </c>
      <c r="F18" s="31"/>
      <c r="G18" s="31"/>
      <c r="H18" s="31"/>
      <c r="I18" s="38"/>
    </row>
    <row r="19" spans="1:9" ht="24" customHeight="1">
      <c r="A19" s="170" t="s">
        <v>276</v>
      </c>
      <c r="B19" s="163" t="s">
        <v>301</v>
      </c>
      <c r="C19" s="170" t="s">
        <v>325</v>
      </c>
      <c r="D19" s="172"/>
      <c r="E19" s="170" t="s">
        <v>325</v>
      </c>
      <c r="F19" s="31"/>
      <c r="G19" s="31"/>
      <c r="H19" s="31"/>
      <c r="I19" s="38"/>
    </row>
    <row r="20" spans="1:9" ht="24" customHeight="1">
      <c r="A20" s="170" t="s">
        <v>277</v>
      </c>
      <c r="B20" s="164" t="s">
        <v>302</v>
      </c>
      <c r="C20" s="170" t="s">
        <v>320</v>
      </c>
      <c r="D20" s="172"/>
      <c r="E20" s="170" t="s">
        <v>320</v>
      </c>
      <c r="F20" s="31"/>
      <c r="G20" s="31"/>
      <c r="H20" s="31"/>
      <c r="I20" s="38"/>
    </row>
    <row r="21" spans="1:9" ht="24" customHeight="1">
      <c r="A21" s="170" t="s">
        <v>278</v>
      </c>
      <c r="B21" s="163" t="s">
        <v>303</v>
      </c>
      <c r="C21" s="170" t="s">
        <v>320</v>
      </c>
      <c r="D21" s="170"/>
      <c r="E21" s="170" t="s">
        <v>320</v>
      </c>
      <c r="F21" s="31"/>
      <c r="G21" s="31"/>
      <c r="H21" s="31"/>
      <c r="I21" s="38"/>
    </row>
    <row r="22" spans="1:9" ht="24" customHeight="1">
      <c r="A22" s="170" t="s">
        <v>279</v>
      </c>
      <c r="B22" s="163" t="s">
        <v>304</v>
      </c>
      <c r="C22" s="160" t="s">
        <v>326</v>
      </c>
      <c r="D22" s="161"/>
      <c r="E22" s="160" t="s">
        <v>326</v>
      </c>
      <c r="F22" s="31"/>
      <c r="G22" s="31"/>
      <c r="H22" s="31"/>
      <c r="I22" s="38"/>
    </row>
    <row r="23" spans="1:9" ht="24" customHeight="1">
      <c r="A23" s="170" t="s">
        <v>280</v>
      </c>
      <c r="B23" s="163" t="s">
        <v>304</v>
      </c>
      <c r="C23" s="160" t="s">
        <v>326</v>
      </c>
      <c r="D23" s="161"/>
      <c r="E23" s="160" t="s">
        <v>326</v>
      </c>
      <c r="F23" s="31"/>
      <c r="G23" s="31"/>
      <c r="H23" s="31"/>
      <c r="I23" s="38"/>
    </row>
    <row r="24" spans="1:9" ht="24" customHeight="1">
      <c r="A24" s="170" t="s">
        <v>281</v>
      </c>
      <c r="B24" s="163" t="s">
        <v>305</v>
      </c>
      <c r="C24" s="160" t="s">
        <v>327</v>
      </c>
      <c r="D24" s="160" t="s">
        <v>327</v>
      </c>
      <c r="E24" s="160"/>
      <c r="F24" s="31"/>
      <c r="G24" s="31"/>
      <c r="H24" s="31"/>
      <c r="I24" s="38"/>
    </row>
    <row r="25" spans="1:9" ht="24" customHeight="1">
      <c r="A25" s="170" t="s">
        <v>282</v>
      </c>
      <c r="B25" s="163" t="s">
        <v>306</v>
      </c>
      <c r="C25" s="160" t="s">
        <v>327</v>
      </c>
      <c r="D25" s="160" t="s">
        <v>327</v>
      </c>
      <c r="E25" s="160"/>
      <c r="F25" s="31"/>
      <c r="G25" s="31"/>
      <c r="H25" s="31"/>
      <c r="I25" s="38"/>
    </row>
    <row r="26" spans="1:9" ht="24" customHeight="1">
      <c r="A26" s="170" t="s">
        <v>283</v>
      </c>
      <c r="B26" s="163" t="s">
        <v>306</v>
      </c>
      <c r="C26" s="160" t="s">
        <v>327</v>
      </c>
      <c r="D26" s="160" t="s">
        <v>327</v>
      </c>
      <c r="E26" s="160"/>
      <c r="F26" s="31"/>
      <c r="G26" s="31"/>
      <c r="H26" s="31"/>
      <c r="I26" s="38"/>
    </row>
    <row r="27" spans="1:9" ht="24" customHeight="1">
      <c r="A27" s="170" t="s">
        <v>284</v>
      </c>
      <c r="B27" s="163" t="s">
        <v>307</v>
      </c>
      <c r="C27" s="170" t="s">
        <v>328</v>
      </c>
      <c r="D27" s="170" t="s">
        <v>328</v>
      </c>
      <c r="E27" s="170"/>
      <c r="F27" s="31"/>
      <c r="G27" s="31"/>
      <c r="H27" s="31"/>
      <c r="I27" s="38"/>
    </row>
    <row r="28" spans="1:9" ht="24" customHeight="1">
      <c r="A28" s="170" t="s">
        <v>285</v>
      </c>
      <c r="B28" s="163" t="s">
        <v>308</v>
      </c>
      <c r="C28" s="170" t="s">
        <v>328</v>
      </c>
      <c r="D28" s="170" t="s">
        <v>328</v>
      </c>
      <c r="E28" s="170"/>
      <c r="F28" s="31"/>
      <c r="G28" s="31"/>
      <c r="H28" s="31"/>
      <c r="I28" s="38"/>
    </row>
    <row r="29" spans="1:9" ht="24" customHeight="1">
      <c r="A29" s="170" t="s">
        <v>286</v>
      </c>
      <c r="B29" s="163" t="s">
        <v>309</v>
      </c>
      <c r="C29" s="160" t="s">
        <v>328</v>
      </c>
      <c r="D29" s="160" t="s">
        <v>328</v>
      </c>
      <c r="E29" s="160"/>
      <c r="F29" s="31"/>
      <c r="G29" s="31"/>
      <c r="H29" s="31"/>
      <c r="I29" s="38"/>
    </row>
    <row r="30" spans="1:9" ht="24" customHeight="1">
      <c r="A30" s="170" t="s">
        <v>287</v>
      </c>
      <c r="B30" s="163" t="s">
        <v>310</v>
      </c>
      <c r="C30" s="170" t="s">
        <v>329</v>
      </c>
      <c r="D30" s="170" t="s">
        <v>329</v>
      </c>
      <c r="E30" s="170"/>
      <c r="F30" s="31"/>
      <c r="G30" s="31"/>
      <c r="H30" s="31"/>
      <c r="I30" s="38"/>
    </row>
    <row r="31" spans="1:9" ht="24" customHeight="1">
      <c r="A31" s="170" t="s">
        <v>288</v>
      </c>
      <c r="B31" s="163" t="s">
        <v>311</v>
      </c>
      <c r="C31" s="170" t="s">
        <v>329</v>
      </c>
      <c r="D31" s="170" t="s">
        <v>329</v>
      </c>
      <c r="E31" s="170"/>
      <c r="F31" s="31"/>
      <c r="G31" s="31"/>
      <c r="H31" s="31"/>
      <c r="I31" s="38"/>
    </row>
    <row r="32" spans="1:9" ht="24" customHeight="1">
      <c r="A32" s="170" t="s">
        <v>289</v>
      </c>
      <c r="B32" s="163" t="s">
        <v>312</v>
      </c>
      <c r="C32" s="170" t="s">
        <v>329</v>
      </c>
      <c r="D32" s="170" t="s">
        <v>329</v>
      </c>
      <c r="E32" s="170"/>
      <c r="F32" s="31"/>
      <c r="G32" s="31"/>
      <c r="H32" s="31"/>
      <c r="I32" s="38"/>
    </row>
    <row r="33" spans="1:9" ht="24" customHeight="1">
      <c r="A33" s="170" t="s">
        <v>290</v>
      </c>
      <c r="B33" s="163" t="s">
        <v>313</v>
      </c>
      <c r="C33" s="170" t="s">
        <v>330</v>
      </c>
      <c r="D33" s="170" t="s">
        <v>330</v>
      </c>
      <c r="E33" s="170"/>
      <c r="F33" s="31"/>
      <c r="G33" s="31"/>
      <c r="H33" s="31"/>
      <c r="I33" s="38"/>
    </row>
    <row r="34" spans="1:9" ht="24" customHeight="1">
      <c r="A34" s="162">
        <v>20505</v>
      </c>
      <c r="B34" s="165" t="s">
        <v>314</v>
      </c>
      <c r="C34" s="162">
        <v>30.69</v>
      </c>
      <c r="D34" s="162">
        <v>30.69</v>
      </c>
      <c r="E34" s="173"/>
      <c r="F34" s="31"/>
      <c r="G34" s="31"/>
      <c r="H34" s="31"/>
      <c r="I34" s="38"/>
    </row>
    <row r="35" spans="1:9" ht="24" customHeight="1">
      <c r="A35" s="162">
        <v>2050501</v>
      </c>
      <c r="B35" s="166" t="s">
        <v>293</v>
      </c>
      <c r="C35" s="162">
        <v>30.69</v>
      </c>
      <c r="D35" s="162">
        <v>30.69</v>
      </c>
      <c r="E35" s="173"/>
      <c r="F35" s="31"/>
      <c r="G35" s="31"/>
      <c r="H35" s="31"/>
      <c r="I35" s="38"/>
    </row>
    <row r="36" spans="1:9">
      <c r="A36" s="201" t="s">
        <v>167</v>
      </c>
      <c r="B36" s="201"/>
      <c r="C36" s="201"/>
      <c r="D36" s="201"/>
    </row>
    <row r="37" spans="1:9">
      <c r="A37" s="17"/>
    </row>
    <row r="38" spans="1:9">
      <c r="A38" s="17"/>
    </row>
    <row r="39" spans="1:9">
      <c r="A39" s="18"/>
    </row>
    <row r="40" spans="1:9">
      <c r="A40" s="39"/>
    </row>
  </sheetData>
  <mergeCells count="11">
    <mergeCell ref="H5:H6"/>
    <mergeCell ref="A36:D36"/>
    <mergeCell ref="A8:B8"/>
    <mergeCell ref="A2:H2"/>
    <mergeCell ref="A7:B7"/>
    <mergeCell ref="A5:B5"/>
    <mergeCell ref="C5:C6"/>
    <mergeCell ref="D5:D6"/>
    <mergeCell ref="E5:E6"/>
    <mergeCell ref="F5:F6"/>
    <mergeCell ref="G5:G6"/>
  </mergeCells>
  <phoneticPr fontId="6" type="noConversion"/>
  <printOptions horizontalCentered="1"/>
  <pageMargins left="0.35433070866141736" right="0.35433070866141736" top="0.78740157480314965" bottom="0.78740157480314965" header="0.51181102362204722" footer="0.51181102362204722"/>
  <pageSetup paperSize="9" orientation="landscape" r:id="rId1"/>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J39"/>
  <sheetViews>
    <sheetView zoomScaleSheetLayoutView="100" workbookViewId="0">
      <selection activeCell="C11" sqref="C11"/>
    </sheetView>
  </sheetViews>
  <sheetFormatPr defaultRowHeight="14.25"/>
  <cols>
    <col min="1" max="1" width="36.375" style="40" customWidth="1"/>
    <col min="2" max="2" width="3.875" style="40" customWidth="1"/>
    <col min="3" max="3" width="15.625" style="40" customWidth="1"/>
    <col min="4" max="4" width="37" style="40" customWidth="1"/>
    <col min="5" max="5" width="3.5" style="40" customWidth="1"/>
    <col min="6" max="8" width="15.625" style="40" customWidth="1"/>
    <col min="9" max="10" width="9" style="41"/>
    <col min="11" max="16384" width="9" style="40"/>
  </cols>
  <sheetData>
    <row r="1" spans="1:10" s="137" customFormat="1">
      <c r="A1" s="136"/>
      <c r="I1" s="138"/>
      <c r="J1" s="138"/>
    </row>
    <row r="2" spans="1:10" s="43" customFormat="1" ht="18" customHeight="1">
      <c r="A2" s="207" t="s">
        <v>163</v>
      </c>
      <c r="B2" s="207"/>
      <c r="C2" s="207"/>
      <c r="D2" s="207"/>
      <c r="E2" s="207"/>
      <c r="F2" s="207"/>
      <c r="G2" s="207"/>
      <c r="H2" s="207"/>
      <c r="I2" s="42"/>
      <c r="J2" s="42"/>
    </row>
    <row r="3" spans="1:10" ht="9.9499999999999993" customHeight="1">
      <c r="A3" s="139"/>
      <c r="B3" s="139"/>
      <c r="C3" s="139"/>
      <c r="D3" s="139"/>
      <c r="E3" s="139"/>
      <c r="F3" s="139"/>
      <c r="G3" s="139"/>
      <c r="H3" s="140" t="s">
        <v>155</v>
      </c>
    </row>
    <row r="4" spans="1:10" ht="15" customHeight="1">
      <c r="A4" s="159" t="s">
        <v>265</v>
      </c>
      <c r="B4" s="139"/>
      <c r="C4" s="139"/>
      <c r="D4" s="139"/>
      <c r="E4" s="139"/>
      <c r="F4" s="139"/>
      <c r="G4" s="139"/>
      <c r="H4" s="122" t="s">
        <v>246</v>
      </c>
    </row>
    <row r="5" spans="1:10" s="69" customFormat="1" ht="18" customHeight="1">
      <c r="A5" s="208" t="s">
        <v>156</v>
      </c>
      <c r="B5" s="209"/>
      <c r="C5" s="209"/>
      <c r="D5" s="208" t="s">
        <v>157</v>
      </c>
      <c r="E5" s="209"/>
      <c r="F5" s="209"/>
      <c r="G5" s="209"/>
      <c r="H5" s="209"/>
      <c r="I5" s="68"/>
      <c r="J5" s="68"/>
    </row>
    <row r="6" spans="1:10" s="69" customFormat="1" ht="48.75" customHeight="1">
      <c r="A6" s="71" t="s">
        <v>5</v>
      </c>
      <c r="B6" s="84" t="s">
        <v>6</v>
      </c>
      <c r="C6" s="70" t="s">
        <v>7</v>
      </c>
      <c r="D6" s="71" t="s">
        <v>5</v>
      </c>
      <c r="E6" s="84" t="s">
        <v>6</v>
      </c>
      <c r="F6" s="70" t="s">
        <v>56</v>
      </c>
      <c r="G6" s="72" t="s">
        <v>62</v>
      </c>
      <c r="H6" s="72" t="s">
        <v>63</v>
      </c>
      <c r="I6" s="68"/>
      <c r="J6" s="68"/>
    </row>
    <row r="7" spans="1:10" s="145" customFormat="1" ht="14.45" customHeight="1">
      <c r="A7" s="141" t="s">
        <v>8</v>
      </c>
      <c r="B7" s="142"/>
      <c r="C7" s="141" t="s">
        <v>9</v>
      </c>
      <c r="D7" s="141" t="s">
        <v>8</v>
      </c>
      <c r="E7" s="142"/>
      <c r="F7" s="143">
        <v>2</v>
      </c>
      <c r="G7" s="143">
        <v>3</v>
      </c>
      <c r="H7" s="143">
        <v>4</v>
      </c>
      <c r="I7" s="144"/>
      <c r="J7" s="144"/>
    </row>
    <row r="8" spans="1:10" ht="18" customHeight="1">
      <c r="A8" s="110" t="s">
        <v>64</v>
      </c>
      <c r="B8" s="45" t="s">
        <v>9</v>
      </c>
      <c r="C8" s="152">
        <v>438.3</v>
      </c>
      <c r="D8" s="129" t="s">
        <v>11</v>
      </c>
      <c r="E8" s="112">
        <v>31</v>
      </c>
      <c r="F8" s="112"/>
      <c r="G8" s="112"/>
      <c r="H8" s="111"/>
    </row>
    <row r="9" spans="1:10" ht="18" customHeight="1">
      <c r="A9" s="113" t="s">
        <v>65</v>
      </c>
      <c r="B9" s="45" t="s">
        <v>10</v>
      </c>
      <c r="C9" s="111"/>
      <c r="D9" s="129" t="s">
        <v>13</v>
      </c>
      <c r="E9" s="112">
        <v>32</v>
      </c>
      <c r="F9" s="112"/>
      <c r="G9" s="112"/>
      <c r="H9" s="111"/>
    </row>
    <row r="10" spans="1:10" ht="18" customHeight="1">
      <c r="A10" s="113"/>
      <c r="B10" s="45" t="s">
        <v>15</v>
      </c>
      <c r="C10" s="111"/>
      <c r="D10" s="129" t="s">
        <v>16</v>
      </c>
      <c r="E10" s="112">
        <v>33</v>
      </c>
      <c r="F10" s="112"/>
      <c r="G10" s="112"/>
      <c r="H10" s="111"/>
    </row>
    <row r="11" spans="1:10" ht="18" customHeight="1">
      <c r="A11" s="113"/>
      <c r="B11" s="45" t="s">
        <v>18</v>
      </c>
      <c r="C11" s="111"/>
      <c r="D11" s="129" t="s">
        <v>19</v>
      </c>
      <c r="E11" s="112">
        <v>34</v>
      </c>
      <c r="F11" s="112"/>
      <c r="G11" s="112"/>
      <c r="H11" s="111"/>
    </row>
    <row r="12" spans="1:10" ht="18" customHeight="1">
      <c r="A12" s="113"/>
      <c r="B12" s="45" t="s">
        <v>21</v>
      </c>
      <c r="C12" s="111"/>
      <c r="D12" s="129" t="s">
        <v>22</v>
      </c>
      <c r="E12" s="112">
        <v>35</v>
      </c>
      <c r="F12" s="112"/>
      <c r="G12" s="112"/>
      <c r="H12" s="111"/>
    </row>
    <row r="13" spans="1:10" ht="18" customHeight="1">
      <c r="A13" s="113"/>
      <c r="B13" s="45" t="s">
        <v>24</v>
      </c>
      <c r="C13" s="111"/>
      <c r="D13" s="129" t="s">
        <v>25</v>
      </c>
      <c r="E13" s="112">
        <v>36</v>
      </c>
      <c r="F13" s="153">
        <v>382.78</v>
      </c>
      <c r="G13" s="153">
        <v>382.78</v>
      </c>
      <c r="H13" s="111"/>
    </row>
    <row r="14" spans="1:10" ht="18" customHeight="1">
      <c r="A14" s="114"/>
      <c r="B14" s="45" t="s">
        <v>27</v>
      </c>
      <c r="C14" s="114"/>
      <c r="D14" s="131" t="s">
        <v>254</v>
      </c>
      <c r="E14" s="112">
        <v>37</v>
      </c>
      <c r="F14" s="153">
        <v>12.87</v>
      </c>
      <c r="G14" s="153">
        <v>12.87</v>
      </c>
      <c r="H14" s="115"/>
    </row>
    <row r="15" spans="1:10" ht="18" customHeight="1">
      <c r="A15" s="114"/>
      <c r="B15" s="45" t="s">
        <v>29</v>
      </c>
      <c r="C15" s="114"/>
      <c r="D15" s="131" t="s">
        <v>198</v>
      </c>
      <c r="E15" s="112">
        <v>38</v>
      </c>
      <c r="F15" s="154">
        <v>5.45</v>
      </c>
      <c r="G15" s="154">
        <v>5.45</v>
      </c>
      <c r="H15" s="115"/>
    </row>
    <row r="16" spans="1:10" ht="18" customHeight="1">
      <c r="A16" s="114"/>
      <c r="B16" s="45" t="s">
        <v>32</v>
      </c>
      <c r="C16" s="114"/>
      <c r="D16" s="131" t="s">
        <v>255</v>
      </c>
      <c r="E16" s="112">
        <v>39</v>
      </c>
      <c r="F16" s="155">
        <v>1.36</v>
      </c>
      <c r="G16" s="155">
        <v>1.36</v>
      </c>
      <c r="H16" s="115"/>
    </row>
    <row r="17" spans="1:10" ht="18" customHeight="1">
      <c r="A17" s="114"/>
      <c r="B17" s="45" t="s">
        <v>36</v>
      </c>
      <c r="C17" s="114"/>
      <c r="D17" s="131" t="s">
        <v>199</v>
      </c>
      <c r="E17" s="112">
        <v>40</v>
      </c>
      <c r="F17" s="153"/>
      <c r="G17" s="153"/>
      <c r="H17" s="115"/>
    </row>
    <row r="18" spans="1:10" ht="18" customHeight="1">
      <c r="A18" s="114"/>
      <c r="B18" s="45" t="s">
        <v>40</v>
      </c>
      <c r="C18" s="114"/>
      <c r="D18" s="131" t="s">
        <v>200</v>
      </c>
      <c r="E18" s="112">
        <v>41</v>
      </c>
      <c r="F18" s="153"/>
      <c r="G18" s="153"/>
      <c r="H18" s="115"/>
    </row>
    <row r="19" spans="1:10" ht="18" customHeight="1">
      <c r="A19" s="114"/>
      <c r="B19" s="45" t="s">
        <v>43</v>
      </c>
      <c r="C19" s="114"/>
      <c r="D19" s="131" t="s">
        <v>201</v>
      </c>
      <c r="E19" s="112">
        <v>42</v>
      </c>
      <c r="F19" s="155"/>
      <c r="G19" s="155"/>
      <c r="H19" s="115"/>
    </row>
    <row r="20" spans="1:10" ht="18" customHeight="1">
      <c r="A20" s="114"/>
      <c r="B20" s="45" t="s">
        <v>46</v>
      </c>
      <c r="C20" s="114"/>
      <c r="D20" s="131" t="s">
        <v>202</v>
      </c>
      <c r="E20" s="112">
        <v>43</v>
      </c>
      <c r="F20" s="153"/>
      <c r="G20" s="153"/>
      <c r="H20" s="115"/>
    </row>
    <row r="21" spans="1:10" ht="18" customHeight="1">
      <c r="A21" s="114"/>
      <c r="B21" s="45" t="s">
        <v>12</v>
      </c>
      <c r="C21" s="114"/>
      <c r="D21" s="131" t="s">
        <v>203</v>
      </c>
      <c r="E21" s="112">
        <v>44</v>
      </c>
      <c r="F21" s="155">
        <v>30.69</v>
      </c>
      <c r="G21" s="155">
        <v>30.69</v>
      </c>
      <c r="H21" s="115"/>
    </row>
    <row r="22" spans="1:10" ht="18" customHeight="1">
      <c r="A22" s="114"/>
      <c r="B22" s="45" t="s">
        <v>14</v>
      </c>
      <c r="C22" s="114"/>
      <c r="D22" s="131" t="s">
        <v>204</v>
      </c>
      <c r="E22" s="112">
        <v>45</v>
      </c>
      <c r="F22" s="155"/>
      <c r="G22" s="155"/>
      <c r="H22" s="115"/>
    </row>
    <row r="23" spans="1:10" ht="18" customHeight="1">
      <c r="A23" s="114"/>
      <c r="B23" s="45" t="s">
        <v>17</v>
      </c>
      <c r="C23" s="114"/>
      <c r="D23" s="131" t="s">
        <v>205</v>
      </c>
      <c r="E23" s="112">
        <v>46</v>
      </c>
      <c r="F23" s="174"/>
      <c r="G23" s="174"/>
      <c r="H23" s="115"/>
    </row>
    <row r="24" spans="1:10" ht="18" customHeight="1">
      <c r="A24" s="114"/>
      <c r="B24" s="45" t="s">
        <v>20</v>
      </c>
      <c r="C24" s="114"/>
      <c r="D24" s="131" t="s">
        <v>206</v>
      </c>
      <c r="E24" s="112">
        <v>47</v>
      </c>
      <c r="F24" s="174"/>
      <c r="G24" s="174"/>
      <c r="H24" s="115"/>
    </row>
    <row r="25" spans="1:10" ht="18" customHeight="1">
      <c r="A25" s="114"/>
      <c r="B25" s="45" t="s">
        <v>23</v>
      </c>
      <c r="C25" s="114"/>
      <c r="D25" s="131" t="s">
        <v>256</v>
      </c>
      <c r="E25" s="112">
        <v>48</v>
      </c>
      <c r="F25" s="174"/>
      <c r="G25" s="174"/>
      <c r="H25" s="115"/>
    </row>
    <row r="26" spans="1:10" ht="18" customHeight="1">
      <c r="A26" s="114"/>
      <c r="B26" s="45" t="s">
        <v>26</v>
      </c>
      <c r="C26" s="114"/>
      <c r="D26" s="131" t="s">
        <v>207</v>
      </c>
      <c r="E26" s="112">
        <v>49</v>
      </c>
      <c r="F26" s="156"/>
      <c r="G26" s="156"/>
      <c r="H26" s="115"/>
    </row>
    <row r="27" spans="1:10" ht="18" customHeight="1">
      <c r="A27" s="114"/>
      <c r="B27" s="45" t="s">
        <v>28</v>
      </c>
      <c r="C27" s="114"/>
      <c r="D27" s="131" t="s">
        <v>208</v>
      </c>
      <c r="E27" s="112">
        <v>50</v>
      </c>
      <c r="F27" s="174"/>
      <c r="G27" s="174"/>
      <c r="H27" s="115"/>
    </row>
    <row r="28" spans="1:10" ht="18" customHeight="1">
      <c r="A28" s="114"/>
      <c r="B28" s="45" t="s">
        <v>30</v>
      </c>
      <c r="C28" s="114"/>
      <c r="D28" s="131" t="s">
        <v>257</v>
      </c>
      <c r="E28" s="112">
        <v>51</v>
      </c>
      <c r="F28" s="174"/>
      <c r="G28" s="174"/>
      <c r="H28" s="115"/>
    </row>
    <row r="29" spans="1:10" ht="18" customHeight="1">
      <c r="A29" s="114"/>
      <c r="B29" s="45" t="s">
        <v>34</v>
      </c>
      <c r="C29" s="114"/>
      <c r="D29" s="131" t="s">
        <v>258</v>
      </c>
      <c r="E29" s="112">
        <v>52</v>
      </c>
      <c r="F29" s="174"/>
      <c r="G29" s="174"/>
      <c r="H29" s="115"/>
    </row>
    <row r="30" spans="1:10" ht="18" customHeight="1">
      <c r="A30" s="114"/>
      <c r="B30" s="45" t="s">
        <v>38</v>
      </c>
      <c r="C30" s="114"/>
      <c r="D30" s="131" t="s">
        <v>213</v>
      </c>
      <c r="E30" s="112">
        <v>53</v>
      </c>
      <c r="F30" s="174"/>
      <c r="G30" s="174"/>
      <c r="H30" s="115"/>
    </row>
    <row r="31" spans="1:10" ht="18" customHeight="1">
      <c r="A31" s="114"/>
      <c r="B31" s="45" t="s">
        <v>42</v>
      </c>
      <c r="C31" s="114"/>
      <c r="D31" s="131" t="s">
        <v>259</v>
      </c>
      <c r="E31" s="112">
        <v>54</v>
      </c>
      <c r="F31" s="156"/>
      <c r="G31" s="156"/>
      <c r="H31" s="115"/>
    </row>
    <row r="32" spans="1:10" s="145" customFormat="1" ht="18" customHeight="1">
      <c r="A32" s="48"/>
      <c r="B32" s="46" t="s">
        <v>44</v>
      </c>
      <c r="C32" s="48"/>
      <c r="D32" s="48"/>
      <c r="E32" s="146">
        <v>55</v>
      </c>
      <c r="F32" s="175"/>
      <c r="G32" s="175"/>
      <c r="H32" s="105"/>
      <c r="I32" s="144"/>
      <c r="J32" s="144"/>
    </row>
    <row r="33" spans="1:10" s="145" customFormat="1" ht="18" customHeight="1">
      <c r="A33" s="108" t="s">
        <v>31</v>
      </c>
      <c r="B33" s="46" t="s">
        <v>47</v>
      </c>
      <c r="C33" s="152">
        <v>438.3</v>
      </c>
      <c r="D33" s="108" t="s">
        <v>33</v>
      </c>
      <c r="E33" s="146">
        <v>56</v>
      </c>
      <c r="F33" s="156">
        <v>433.15</v>
      </c>
      <c r="G33" s="156">
        <v>433.15</v>
      </c>
      <c r="H33" s="106"/>
      <c r="I33" s="144"/>
      <c r="J33" s="144"/>
    </row>
    <row r="34" spans="1:10" s="145" customFormat="1" ht="18" customHeight="1">
      <c r="A34" s="48" t="s">
        <v>261</v>
      </c>
      <c r="B34" s="46" t="s">
        <v>209</v>
      </c>
      <c r="C34" s="47"/>
      <c r="D34" s="48" t="s">
        <v>169</v>
      </c>
      <c r="E34" s="146">
        <v>57</v>
      </c>
      <c r="F34" s="175">
        <v>5.15</v>
      </c>
      <c r="G34" s="175">
        <v>5.15</v>
      </c>
      <c r="H34" s="107"/>
      <c r="I34" s="144"/>
      <c r="J34" s="144"/>
    </row>
    <row r="35" spans="1:10" s="145" customFormat="1" ht="18" customHeight="1" thickBot="1">
      <c r="A35" s="48" t="s">
        <v>262</v>
      </c>
      <c r="B35" s="46" t="s">
        <v>210</v>
      </c>
      <c r="C35" s="47"/>
      <c r="D35" s="48"/>
      <c r="E35" s="146">
        <v>58</v>
      </c>
      <c r="F35" s="176"/>
      <c r="G35" s="158"/>
      <c r="H35" s="107"/>
      <c r="I35" s="144"/>
      <c r="J35" s="144"/>
    </row>
    <row r="36" spans="1:10" s="145" customFormat="1" ht="18" customHeight="1" thickBot="1">
      <c r="A36" s="48" t="s">
        <v>263</v>
      </c>
      <c r="B36" s="46" t="s">
        <v>211</v>
      </c>
      <c r="C36" s="47"/>
      <c r="D36" s="48"/>
      <c r="E36" s="146">
        <v>59</v>
      </c>
      <c r="F36" s="177">
        <f>F31+F32</f>
        <v>0</v>
      </c>
      <c r="G36" s="177">
        <f>G31+G32</f>
        <v>0</v>
      </c>
      <c r="H36" s="107"/>
      <c r="I36" s="144"/>
      <c r="J36" s="144"/>
    </row>
    <row r="37" spans="1:10" s="148" customFormat="1" ht="18" customHeight="1" thickBot="1">
      <c r="A37" s="109" t="s">
        <v>45</v>
      </c>
      <c r="B37" s="46" t="s">
        <v>212</v>
      </c>
      <c r="C37" s="152">
        <v>438.3</v>
      </c>
      <c r="D37" s="109" t="s">
        <v>45</v>
      </c>
      <c r="E37" s="146">
        <v>60</v>
      </c>
      <c r="F37" s="177">
        <v>438.3</v>
      </c>
      <c r="G37" s="177">
        <v>438.3</v>
      </c>
      <c r="H37" s="106"/>
      <c r="I37" s="147"/>
      <c r="J37" s="147"/>
    </row>
    <row r="38" spans="1:10" s="27" customFormat="1" ht="18" customHeight="1">
      <c r="A38" s="149" t="s">
        <v>170</v>
      </c>
    </row>
    <row r="39" spans="1:10" s="27" customFormat="1" ht="18" customHeight="1">
      <c r="A39" s="18"/>
    </row>
  </sheetData>
  <mergeCells count="3">
    <mergeCell ref="A2:H2"/>
    <mergeCell ref="A5:C5"/>
    <mergeCell ref="D5:H5"/>
  </mergeCells>
  <phoneticPr fontId="6" type="noConversion"/>
  <printOptions horizontalCentered="1"/>
  <pageMargins left="0.35433070866141736" right="0.35433070866141736" top="0.59055118110236227" bottom="0.78740157480314965" header="0.51181102362204722" footer="0.51181102362204722"/>
  <pageSetup paperSize="9" scale="67" orientation="landscape" horizontalDpi="300" verticalDpi="300" r:id="rId1"/>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dimension ref="A1:E45"/>
  <sheetViews>
    <sheetView workbookViewId="0">
      <selection activeCell="D9" sqref="D9:E36"/>
    </sheetView>
  </sheetViews>
  <sheetFormatPr defaultRowHeight="14.25"/>
  <cols>
    <col min="1" max="1" width="10.125" style="18" customWidth="1"/>
    <col min="2" max="2" width="32" style="18" customWidth="1"/>
    <col min="3" max="5" width="28.125" style="18" customWidth="1"/>
    <col min="6" max="16384" width="9" style="18"/>
  </cols>
  <sheetData>
    <row r="1" spans="1:5">
      <c r="A1" s="49"/>
      <c r="B1" s="50"/>
      <c r="C1" s="50"/>
      <c r="D1" s="50"/>
      <c r="E1" s="50"/>
    </row>
    <row r="2" spans="1:5" ht="22.5" customHeight="1">
      <c r="A2" s="212" t="s">
        <v>164</v>
      </c>
      <c r="B2" s="212"/>
      <c r="C2" s="212"/>
      <c r="D2" s="212"/>
      <c r="E2" s="212"/>
    </row>
    <row r="3" spans="1:5" s="51" customFormat="1">
      <c r="A3" s="7"/>
      <c r="B3" s="7"/>
      <c r="C3" s="7"/>
      <c r="D3" s="7"/>
      <c r="E3" s="62" t="s">
        <v>158</v>
      </c>
    </row>
    <row r="4" spans="1:5" s="51" customFormat="1">
      <c r="A4" s="159" t="s">
        <v>265</v>
      </c>
      <c r="B4" s="7"/>
      <c r="C4" s="7"/>
      <c r="D4" s="7"/>
      <c r="E4" s="62" t="s">
        <v>168</v>
      </c>
    </row>
    <row r="5" spans="1:5" s="66" customFormat="1" ht="30" customHeight="1">
      <c r="A5" s="216" t="s">
        <v>171</v>
      </c>
      <c r="B5" s="216"/>
      <c r="C5" s="213" t="s">
        <v>67</v>
      </c>
      <c r="D5" s="214"/>
      <c r="E5" s="215"/>
    </row>
    <row r="6" spans="1:5" s="66" customFormat="1" ht="30" customHeight="1">
      <c r="A6" s="217" t="s">
        <v>175</v>
      </c>
      <c r="B6" s="217" t="s">
        <v>48</v>
      </c>
      <c r="C6" s="219" t="s">
        <v>173</v>
      </c>
      <c r="D6" s="217" t="s">
        <v>172</v>
      </c>
      <c r="E6" s="217" t="s">
        <v>176</v>
      </c>
    </row>
    <row r="7" spans="1:5" s="66" customFormat="1" ht="53.25" customHeight="1">
      <c r="A7" s="218"/>
      <c r="B7" s="218"/>
      <c r="C7" s="219"/>
      <c r="D7" s="218"/>
      <c r="E7" s="218"/>
    </row>
    <row r="8" spans="1:5" ht="20.100000000000001" customHeight="1">
      <c r="A8" s="210" t="s">
        <v>55</v>
      </c>
      <c r="B8" s="210"/>
      <c r="C8" s="52">
        <v>1</v>
      </c>
      <c r="D8" s="52">
        <v>2</v>
      </c>
      <c r="E8" s="52">
        <v>3</v>
      </c>
    </row>
    <row r="9" spans="1:5" ht="24" customHeight="1">
      <c r="A9" s="211" t="s">
        <v>56</v>
      </c>
      <c r="B9" s="211"/>
      <c r="C9" s="171">
        <v>433.15</v>
      </c>
      <c r="D9" s="171">
        <v>65.84</v>
      </c>
      <c r="E9" s="171">
        <v>367.31</v>
      </c>
    </row>
    <row r="10" spans="1:5" ht="24" customHeight="1">
      <c r="A10" s="178" t="s">
        <v>266</v>
      </c>
      <c r="B10" s="163" t="s">
        <v>291</v>
      </c>
      <c r="C10" s="170" t="s">
        <v>315</v>
      </c>
      <c r="D10" s="172" t="s">
        <v>316</v>
      </c>
      <c r="E10" s="170" t="s">
        <v>317</v>
      </c>
    </row>
    <row r="11" spans="1:5" ht="24" customHeight="1">
      <c r="A11" s="178" t="s">
        <v>267</v>
      </c>
      <c r="B11" s="163" t="s">
        <v>292</v>
      </c>
      <c r="C11" s="170" t="s">
        <v>318</v>
      </c>
      <c r="D11" s="172" t="s">
        <v>316</v>
      </c>
      <c r="E11" s="170" t="s">
        <v>319</v>
      </c>
    </row>
    <row r="12" spans="1:5" ht="24" customHeight="1">
      <c r="A12" s="178" t="s">
        <v>268</v>
      </c>
      <c r="B12" s="163" t="s">
        <v>293</v>
      </c>
      <c r="C12" s="170" t="s">
        <v>316</v>
      </c>
      <c r="D12" s="172" t="s">
        <v>316</v>
      </c>
      <c r="E12" s="170"/>
    </row>
    <row r="13" spans="1:5" ht="24" customHeight="1">
      <c r="A13" s="178" t="s">
        <v>269</v>
      </c>
      <c r="B13" s="163" t="s">
        <v>294</v>
      </c>
      <c r="C13" s="170" t="s">
        <v>319</v>
      </c>
      <c r="D13" s="172"/>
      <c r="E13" s="170" t="s">
        <v>319</v>
      </c>
    </row>
    <row r="14" spans="1:5" ht="24" customHeight="1">
      <c r="A14" s="178" t="s">
        <v>270</v>
      </c>
      <c r="B14" s="163" t="s">
        <v>295</v>
      </c>
      <c r="C14" s="170" t="s">
        <v>320</v>
      </c>
      <c r="D14" s="172"/>
      <c r="E14" s="170" t="s">
        <v>320</v>
      </c>
    </row>
    <row r="15" spans="1:5" ht="24" customHeight="1">
      <c r="A15" s="178" t="s">
        <v>271</v>
      </c>
      <c r="B15" s="163" t="s">
        <v>296</v>
      </c>
      <c r="C15" s="170" t="s">
        <v>320</v>
      </c>
      <c r="D15" s="172"/>
      <c r="E15" s="170" t="s">
        <v>320</v>
      </c>
    </row>
    <row r="16" spans="1:5" ht="24" customHeight="1">
      <c r="A16" s="178" t="s">
        <v>272</v>
      </c>
      <c r="B16" s="163" t="s">
        <v>297</v>
      </c>
      <c r="C16" s="170" t="s">
        <v>321</v>
      </c>
      <c r="D16" s="172"/>
      <c r="E16" s="170" t="s">
        <v>321</v>
      </c>
    </row>
    <row r="17" spans="1:5" ht="24" customHeight="1">
      <c r="A17" s="178" t="s">
        <v>273</v>
      </c>
      <c r="B17" s="163" t="s">
        <v>298</v>
      </c>
      <c r="C17" s="170" t="s">
        <v>322</v>
      </c>
      <c r="D17" s="172"/>
      <c r="E17" s="170" t="s">
        <v>322</v>
      </c>
    </row>
    <row r="18" spans="1:5" ht="24" customHeight="1">
      <c r="A18" s="178" t="s">
        <v>274</v>
      </c>
      <c r="B18" s="163" t="s">
        <v>299</v>
      </c>
      <c r="C18" s="170" t="s">
        <v>323</v>
      </c>
      <c r="D18" s="172"/>
      <c r="E18" s="170" t="s">
        <v>323</v>
      </c>
    </row>
    <row r="19" spans="1:5" ht="24" customHeight="1">
      <c r="A19" s="178" t="s">
        <v>275</v>
      </c>
      <c r="B19" s="163" t="s">
        <v>300</v>
      </c>
      <c r="C19" s="170" t="s">
        <v>324</v>
      </c>
      <c r="D19" s="172"/>
      <c r="E19" s="170" t="s">
        <v>324</v>
      </c>
    </row>
    <row r="20" spans="1:5" ht="24" customHeight="1">
      <c r="A20" s="178" t="s">
        <v>276</v>
      </c>
      <c r="B20" s="163" t="s">
        <v>331</v>
      </c>
      <c r="C20" s="170" t="s">
        <v>325</v>
      </c>
      <c r="D20" s="172"/>
      <c r="E20" s="170" t="s">
        <v>325</v>
      </c>
    </row>
    <row r="21" spans="1:5" ht="24" customHeight="1">
      <c r="A21" s="178" t="s">
        <v>277</v>
      </c>
      <c r="B21" s="163" t="s">
        <v>302</v>
      </c>
      <c r="C21" s="170" t="s">
        <v>320</v>
      </c>
      <c r="D21" s="172"/>
      <c r="E21" s="170" t="s">
        <v>320</v>
      </c>
    </row>
    <row r="22" spans="1:5" ht="24" customHeight="1">
      <c r="A22" s="178" t="s">
        <v>278</v>
      </c>
      <c r="B22" s="163" t="s">
        <v>303</v>
      </c>
      <c r="C22" s="170" t="s">
        <v>320</v>
      </c>
      <c r="D22" s="170"/>
      <c r="E22" s="170" t="s">
        <v>320</v>
      </c>
    </row>
    <row r="23" spans="1:5" ht="24" customHeight="1">
      <c r="A23" s="178" t="s">
        <v>279</v>
      </c>
      <c r="B23" s="163" t="s">
        <v>304</v>
      </c>
      <c r="C23" s="160" t="s">
        <v>326</v>
      </c>
      <c r="D23" s="161"/>
      <c r="E23" s="160" t="s">
        <v>326</v>
      </c>
    </row>
    <row r="24" spans="1:5" ht="24" customHeight="1">
      <c r="A24" s="178" t="s">
        <v>280</v>
      </c>
      <c r="B24" s="163" t="s">
        <v>304</v>
      </c>
      <c r="C24" s="160" t="s">
        <v>326</v>
      </c>
      <c r="D24" s="161"/>
      <c r="E24" s="160" t="s">
        <v>326</v>
      </c>
    </row>
    <row r="25" spans="1:5" ht="24" customHeight="1">
      <c r="A25" s="178" t="s">
        <v>281</v>
      </c>
      <c r="B25" s="163" t="s">
        <v>305</v>
      </c>
      <c r="C25" s="160" t="s">
        <v>327</v>
      </c>
      <c r="D25" s="160" t="s">
        <v>327</v>
      </c>
      <c r="E25" s="160"/>
    </row>
    <row r="26" spans="1:5" ht="24" customHeight="1">
      <c r="A26" s="178" t="s">
        <v>282</v>
      </c>
      <c r="B26" s="163" t="s">
        <v>306</v>
      </c>
      <c r="C26" s="160" t="s">
        <v>327</v>
      </c>
      <c r="D26" s="160" t="s">
        <v>327</v>
      </c>
      <c r="E26" s="160"/>
    </row>
    <row r="27" spans="1:5" ht="24" customHeight="1">
      <c r="A27" s="178" t="s">
        <v>283</v>
      </c>
      <c r="B27" s="163" t="s">
        <v>306</v>
      </c>
      <c r="C27" s="160" t="s">
        <v>327</v>
      </c>
      <c r="D27" s="160" t="s">
        <v>327</v>
      </c>
      <c r="E27" s="160"/>
    </row>
    <row r="28" spans="1:5" ht="24" customHeight="1">
      <c r="A28" s="178" t="s">
        <v>284</v>
      </c>
      <c r="B28" s="163" t="s">
        <v>307</v>
      </c>
      <c r="C28" s="170" t="s">
        <v>328</v>
      </c>
      <c r="D28" s="170" t="s">
        <v>328</v>
      </c>
      <c r="E28" s="170"/>
    </row>
    <row r="29" spans="1:5" ht="24" customHeight="1">
      <c r="A29" s="178" t="s">
        <v>285</v>
      </c>
      <c r="B29" s="163" t="s">
        <v>308</v>
      </c>
      <c r="C29" s="170" t="s">
        <v>328</v>
      </c>
      <c r="D29" s="170" t="s">
        <v>328</v>
      </c>
      <c r="E29" s="170"/>
    </row>
    <row r="30" spans="1:5" ht="24" customHeight="1">
      <c r="A30" s="178" t="s">
        <v>286</v>
      </c>
      <c r="B30" s="163" t="s">
        <v>309</v>
      </c>
      <c r="C30" s="160" t="s">
        <v>328</v>
      </c>
      <c r="D30" s="160" t="s">
        <v>328</v>
      </c>
      <c r="E30" s="160"/>
    </row>
    <row r="31" spans="1:5" ht="24" customHeight="1">
      <c r="A31" s="178" t="s">
        <v>287</v>
      </c>
      <c r="B31" s="163" t="s">
        <v>310</v>
      </c>
      <c r="C31" s="170" t="s">
        <v>329</v>
      </c>
      <c r="D31" s="170" t="s">
        <v>329</v>
      </c>
      <c r="E31" s="170"/>
    </row>
    <row r="32" spans="1:5" ht="24" customHeight="1">
      <c r="A32" s="178" t="s">
        <v>288</v>
      </c>
      <c r="B32" s="163" t="s">
        <v>311</v>
      </c>
      <c r="C32" s="170" t="s">
        <v>329</v>
      </c>
      <c r="D32" s="170" t="s">
        <v>329</v>
      </c>
      <c r="E32" s="170"/>
    </row>
    <row r="33" spans="1:5" ht="24" customHeight="1">
      <c r="A33" s="178" t="s">
        <v>289</v>
      </c>
      <c r="B33" s="163" t="s">
        <v>312</v>
      </c>
      <c r="C33" s="170" t="s">
        <v>329</v>
      </c>
      <c r="D33" s="170" t="s">
        <v>329</v>
      </c>
      <c r="E33" s="170"/>
    </row>
    <row r="34" spans="1:5" ht="24" customHeight="1">
      <c r="A34" s="178" t="s">
        <v>290</v>
      </c>
      <c r="B34" s="163" t="s">
        <v>313</v>
      </c>
      <c r="C34" s="170" t="s">
        <v>330</v>
      </c>
      <c r="D34" s="170" t="s">
        <v>330</v>
      </c>
      <c r="E34" s="170"/>
    </row>
    <row r="35" spans="1:5" ht="24" customHeight="1">
      <c r="A35" s="179">
        <v>20505</v>
      </c>
      <c r="B35" s="165" t="s">
        <v>314</v>
      </c>
      <c r="C35" s="162">
        <v>30.69</v>
      </c>
      <c r="D35" s="162">
        <v>30.69</v>
      </c>
      <c r="E35" s="162"/>
    </row>
    <row r="36" spans="1:5" ht="24" customHeight="1" thickBot="1">
      <c r="A36" s="180">
        <v>2050501</v>
      </c>
      <c r="B36" s="181" t="s">
        <v>293</v>
      </c>
      <c r="C36" s="162">
        <v>30.69</v>
      </c>
      <c r="D36" s="162">
        <v>30.69</v>
      </c>
      <c r="E36" s="162"/>
    </row>
    <row r="37" spans="1:5" ht="20.100000000000001" customHeight="1">
      <c r="A37" s="101" t="s">
        <v>174</v>
      </c>
      <c r="B37" s="65"/>
      <c r="C37" s="65"/>
      <c r="D37" s="65"/>
      <c r="E37" s="65"/>
    </row>
    <row r="38" spans="1:5" ht="20.100000000000001" customHeight="1"/>
    <row r="39" spans="1:5" ht="20.100000000000001" customHeight="1"/>
    <row r="40" spans="1:5" ht="20.100000000000001" customHeight="1">
      <c r="A40" s="53"/>
      <c r="B40" s="53"/>
      <c r="C40" s="53"/>
      <c r="D40" s="53"/>
      <c r="E40" s="53"/>
    </row>
    <row r="41" spans="1:5" ht="20.100000000000001" customHeight="1">
      <c r="A41" s="53"/>
      <c r="B41" s="53"/>
      <c r="C41" s="53"/>
      <c r="D41" s="53"/>
      <c r="E41" s="53"/>
    </row>
    <row r="42" spans="1:5">
      <c r="A42" s="53"/>
      <c r="B42" s="53"/>
      <c r="C42" s="53"/>
      <c r="D42" s="53"/>
      <c r="E42" s="53"/>
    </row>
    <row r="43" spans="1:5">
      <c r="A43" s="53"/>
      <c r="B43" s="53"/>
      <c r="C43" s="53"/>
      <c r="D43" s="53"/>
      <c r="E43" s="53"/>
    </row>
    <row r="44" spans="1:5">
      <c r="A44" s="53"/>
      <c r="B44" s="53"/>
      <c r="C44" s="53"/>
      <c r="D44" s="53"/>
      <c r="E44" s="53"/>
    </row>
    <row r="45" spans="1:5">
      <c r="A45" s="53"/>
      <c r="B45" s="53"/>
      <c r="C45" s="53"/>
      <c r="D45" s="53"/>
      <c r="E45" s="53"/>
    </row>
  </sheetData>
  <mergeCells count="10">
    <mergeCell ref="A8:B8"/>
    <mergeCell ref="A9:B9"/>
    <mergeCell ref="A2:E2"/>
    <mergeCell ref="C5:E5"/>
    <mergeCell ref="A5:B5"/>
    <mergeCell ref="A6:A7"/>
    <mergeCell ref="B6:B7"/>
    <mergeCell ref="C6:C7"/>
    <mergeCell ref="E6:E7"/>
    <mergeCell ref="D6:D7"/>
  </mergeCells>
  <phoneticPr fontId="6"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dimension ref="A1:L36"/>
  <sheetViews>
    <sheetView showZeros="0" workbookViewId="0">
      <selection activeCell="E15" sqref="E15"/>
    </sheetView>
  </sheetViews>
  <sheetFormatPr defaultRowHeight="12"/>
  <cols>
    <col min="1" max="1" width="7.875" style="57" customWidth="1"/>
    <col min="2" max="2" width="30.625" style="57" customWidth="1"/>
    <col min="3" max="3" width="6.625" style="57" customWidth="1"/>
    <col min="4" max="4" width="7.875" style="57" customWidth="1"/>
    <col min="5" max="5" width="30.625" style="57" customWidth="1"/>
    <col min="6" max="6" width="6.625" style="57" customWidth="1"/>
    <col min="7" max="7" width="7.875" style="57" customWidth="1"/>
    <col min="8" max="8" width="32.25" style="57" customWidth="1"/>
    <col min="9" max="9" width="6.625" style="57" customWidth="1"/>
    <col min="10" max="10" width="8.5" style="57" customWidth="1"/>
    <col min="11" max="16384" width="9" style="57"/>
  </cols>
  <sheetData>
    <row r="1" spans="1:9" ht="22.5">
      <c r="A1" s="220" t="s">
        <v>165</v>
      </c>
      <c r="B1" s="220"/>
      <c r="C1" s="220"/>
      <c r="D1" s="220"/>
      <c r="E1" s="220"/>
      <c r="F1" s="220"/>
      <c r="G1" s="220"/>
      <c r="H1" s="220"/>
      <c r="I1" s="220"/>
    </row>
    <row r="2" spans="1:9" s="59" customFormat="1" ht="20.25" customHeight="1">
      <c r="A2" s="58"/>
      <c r="B2" s="58"/>
      <c r="C2" s="58"/>
      <c r="H2" s="64"/>
      <c r="I2" s="44" t="s">
        <v>152</v>
      </c>
    </row>
    <row r="3" spans="1:9" s="60" customFormat="1" ht="15" customHeight="1">
      <c r="A3" s="151" t="s">
        <v>265</v>
      </c>
      <c r="H3" s="223" t="s">
        <v>168</v>
      </c>
      <c r="I3" s="223"/>
    </row>
    <row r="4" spans="1:9" s="85" customFormat="1" ht="37.5" customHeight="1">
      <c r="A4" s="88" t="s">
        <v>179</v>
      </c>
      <c r="B4" s="88" t="s">
        <v>48</v>
      </c>
      <c r="C4" s="88" t="s">
        <v>68</v>
      </c>
      <c r="D4" s="88" t="s">
        <v>180</v>
      </c>
      <c r="E4" s="88" t="s">
        <v>48</v>
      </c>
      <c r="F4" s="88" t="s">
        <v>68</v>
      </c>
      <c r="G4" s="88" t="s">
        <v>180</v>
      </c>
      <c r="H4" s="88" t="s">
        <v>48</v>
      </c>
      <c r="I4" s="88" t="s">
        <v>68</v>
      </c>
    </row>
    <row r="5" spans="1:9" s="61" customFormat="1" ht="14.1" customHeight="1">
      <c r="A5" s="56">
        <v>301</v>
      </c>
      <c r="B5" s="54" t="s">
        <v>69</v>
      </c>
      <c r="C5" s="183">
        <f>SUM(C6:C16)</f>
        <v>52.959999999999994</v>
      </c>
      <c r="D5" s="56">
        <v>302</v>
      </c>
      <c r="E5" s="54" t="s">
        <v>70</v>
      </c>
      <c r="F5" s="183">
        <f>SUM(F6:F32)</f>
        <v>12.870000000000001</v>
      </c>
      <c r="G5" s="56">
        <v>307</v>
      </c>
      <c r="H5" s="54" t="s">
        <v>71</v>
      </c>
      <c r="I5" s="55"/>
    </row>
    <row r="6" spans="1:9" s="61" customFormat="1" ht="14.1" customHeight="1">
      <c r="A6" s="56">
        <v>30101</v>
      </c>
      <c r="B6" s="54" t="s">
        <v>72</v>
      </c>
      <c r="C6" s="183">
        <v>12.89</v>
      </c>
      <c r="D6" s="56">
        <v>30201</v>
      </c>
      <c r="E6" s="54" t="s">
        <v>73</v>
      </c>
      <c r="F6" s="183">
        <v>0</v>
      </c>
      <c r="G6" s="56">
        <v>30701</v>
      </c>
      <c r="H6" s="54" t="s">
        <v>74</v>
      </c>
      <c r="I6" s="55"/>
    </row>
    <row r="7" spans="1:9" s="61" customFormat="1" ht="14.1" customHeight="1">
      <c r="A7" s="56">
        <v>30102</v>
      </c>
      <c r="B7" s="54" t="s">
        <v>75</v>
      </c>
      <c r="C7" s="183">
        <v>25.63</v>
      </c>
      <c r="D7" s="56">
        <v>30202</v>
      </c>
      <c r="E7" s="54" t="s">
        <v>76</v>
      </c>
      <c r="F7" s="183">
        <v>0</v>
      </c>
      <c r="G7" s="56">
        <v>30702</v>
      </c>
      <c r="H7" s="54" t="s">
        <v>77</v>
      </c>
      <c r="I7" s="55"/>
    </row>
    <row r="8" spans="1:9" s="61" customFormat="1" ht="14.1" customHeight="1">
      <c r="A8" s="56">
        <v>30103</v>
      </c>
      <c r="B8" s="54" t="s">
        <v>78</v>
      </c>
      <c r="C8" s="183">
        <v>6.8</v>
      </c>
      <c r="D8" s="56">
        <v>30203</v>
      </c>
      <c r="E8" s="54" t="s">
        <v>79</v>
      </c>
      <c r="F8" s="185">
        <v>4</v>
      </c>
      <c r="G8" s="56">
        <v>310</v>
      </c>
      <c r="H8" s="54" t="s">
        <v>80</v>
      </c>
      <c r="I8" s="55"/>
    </row>
    <row r="9" spans="1:9" s="61" customFormat="1" ht="14.1" customHeight="1">
      <c r="A9" s="56">
        <v>30106</v>
      </c>
      <c r="B9" s="54" t="s">
        <v>81</v>
      </c>
      <c r="C9" s="183">
        <v>0</v>
      </c>
      <c r="D9" s="56">
        <v>30204</v>
      </c>
      <c r="E9" s="54" t="s">
        <v>82</v>
      </c>
      <c r="F9" s="184"/>
      <c r="G9" s="56">
        <v>31001</v>
      </c>
      <c r="H9" s="54" t="s">
        <v>83</v>
      </c>
      <c r="I9" s="55"/>
    </row>
    <row r="10" spans="1:9" s="61" customFormat="1" ht="14.1" customHeight="1">
      <c r="A10" s="56">
        <v>30107</v>
      </c>
      <c r="B10" s="54" t="s">
        <v>84</v>
      </c>
      <c r="C10" s="184"/>
      <c r="D10" s="56">
        <v>30205</v>
      </c>
      <c r="E10" s="54" t="s">
        <v>85</v>
      </c>
      <c r="F10" s="183"/>
      <c r="G10" s="56">
        <v>31002</v>
      </c>
      <c r="H10" s="54" t="s">
        <v>86</v>
      </c>
      <c r="I10" s="55"/>
    </row>
    <row r="11" spans="1:9" s="61" customFormat="1" ht="14.1" customHeight="1">
      <c r="A11" s="56">
        <v>30108</v>
      </c>
      <c r="B11" s="54" t="s">
        <v>87</v>
      </c>
      <c r="C11" s="185">
        <v>5.45</v>
      </c>
      <c r="D11" s="56">
        <v>30206</v>
      </c>
      <c r="E11" s="54" t="s">
        <v>88</v>
      </c>
      <c r="F11" s="183">
        <v>0.12</v>
      </c>
      <c r="G11" s="56">
        <v>31003</v>
      </c>
      <c r="H11" s="54" t="s">
        <v>89</v>
      </c>
      <c r="I11" s="55"/>
    </row>
    <row r="12" spans="1:9" s="61" customFormat="1" ht="14.1" customHeight="1">
      <c r="A12" s="56">
        <v>30109</v>
      </c>
      <c r="B12" s="54" t="s">
        <v>90</v>
      </c>
      <c r="C12" s="185"/>
      <c r="D12" s="56">
        <v>30207</v>
      </c>
      <c r="E12" s="54" t="s">
        <v>91</v>
      </c>
      <c r="F12" s="183">
        <v>0</v>
      </c>
      <c r="G12" s="56">
        <v>31005</v>
      </c>
      <c r="H12" s="54" t="s">
        <v>92</v>
      </c>
      <c r="I12" s="55"/>
    </row>
    <row r="13" spans="1:9" s="61" customFormat="1" ht="14.1" customHeight="1">
      <c r="A13" s="56">
        <v>30110</v>
      </c>
      <c r="B13" s="54" t="s">
        <v>93</v>
      </c>
      <c r="C13" s="185">
        <v>2.19</v>
      </c>
      <c r="D13" s="56">
        <v>30208</v>
      </c>
      <c r="E13" s="54" t="s">
        <v>94</v>
      </c>
      <c r="F13" s="183"/>
      <c r="G13" s="56">
        <v>31006</v>
      </c>
      <c r="H13" s="54" t="s">
        <v>95</v>
      </c>
      <c r="I13" s="55"/>
    </row>
    <row r="14" spans="1:9" s="61" customFormat="1" ht="14.1" customHeight="1">
      <c r="A14" s="56">
        <v>30111</v>
      </c>
      <c r="B14" s="54" t="s">
        <v>96</v>
      </c>
      <c r="C14" s="55"/>
      <c r="D14" s="56">
        <v>30209</v>
      </c>
      <c r="E14" s="54" t="s">
        <v>97</v>
      </c>
      <c r="F14" s="183"/>
      <c r="G14" s="56">
        <v>31007</v>
      </c>
      <c r="H14" s="54" t="s">
        <v>98</v>
      </c>
      <c r="I14" s="55"/>
    </row>
    <row r="15" spans="1:9" s="61" customFormat="1" ht="14.1" customHeight="1">
      <c r="A15" s="56">
        <v>30112</v>
      </c>
      <c r="B15" s="54" t="s">
        <v>99</v>
      </c>
      <c r="C15" s="55"/>
      <c r="D15" s="56">
        <v>30211</v>
      </c>
      <c r="E15" s="54" t="s">
        <v>100</v>
      </c>
      <c r="F15" s="183">
        <v>1.25</v>
      </c>
      <c r="G15" s="56">
        <v>31008</v>
      </c>
      <c r="H15" s="54" t="s">
        <v>101</v>
      </c>
      <c r="I15" s="55"/>
    </row>
    <row r="16" spans="1:9" s="61" customFormat="1" ht="14.1" customHeight="1">
      <c r="A16" s="56">
        <v>30113</v>
      </c>
      <c r="B16" s="54" t="s">
        <v>102</v>
      </c>
      <c r="C16" s="55"/>
      <c r="D16" s="56">
        <v>30212</v>
      </c>
      <c r="E16" s="54" t="s">
        <v>103</v>
      </c>
      <c r="F16" s="183"/>
      <c r="G16" s="56">
        <v>31009</v>
      </c>
      <c r="H16" s="54" t="s">
        <v>104</v>
      </c>
      <c r="I16" s="55"/>
    </row>
    <row r="17" spans="1:12" s="61" customFormat="1" ht="14.1" customHeight="1">
      <c r="A17" s="56">
        <v>30114</v>
      </c>
      <c r="B17" s="54" t="s">
        <v>105</v>
      </c>
      <c r="C17" s="55"/>
      <c r="D17" s="56">
        <v>30213</v>
      </c>
      <c r="E17" s="54" t="s">
        <v>106</v>
      </c>
      <c r="F17" s="183"/>
      <c r="G17" s="56">
        <v>31010</v>
      </c>
      <c r="H17" s="54" t="s">
        <v>107</v>
      </c>
      <c r="I17" s="55"/>
    </row>
    <row r="18" spans="1:12" s="61" customFormat="1" ht="14.1" customHeight="1">
      <c r="A18" s="56">
        <v>30199</v>
      </c>
      <c r="B18" s="54" t="s">
        <v>108</v>
      </c>
      <c r="C18" s="55"/>
      <c r="D18" s="56">
        <v>30214</v>
      </c>
      <c r="E18" s="54" t="s">
        <v>109</v>
      </c>
      <c r="F18" s="184"/>
      <c r="G18" s="56">
        <v>31011</v>
      </c>
      <c r="H18" s="54" t="s">
        <v>110</v>
      </c>
      <c r="I18" s="55"/>
    </row>
    <row r="19" spans="1:12" s="61" customFormat="1" ht="14.1" customHeight="1">
      <c r="A19" s="56">
        <v>303</v>
      </c>
      <c r="B19" s="54" t="s">
        <v>111</v>
      </c>
      <c r="C19" s="55"/>
      <c r="D19" s="56">
        <v>30215</v>
      </c>
      <c r="E19" s="54" t="s">
        <v>112</v>
      </c>
      <c r="F19" s="183">
        <v>0.57999999999999996</v>
      </c>
      <c r="G19" s="56">
        <v>31012</v>
      </c>
      <c r="H19" s="54" t="s">
        <v>113</v>
      </c>
      <c r="I19" s="55"/>
      <c r="L19" s="86"/>
    </row>
    <row r="20" spans="1:12" s="61" customFormat="1" ht="14.1" customHeight="1">
      <c r="A20" s="56">
        <v>30301</v>
      </c>
      <c r="B20" s="54" t="s">
        <v>114</v>
      </c>
      <c r="C20" s="55"/>
      <c r="D20" s="56">
        <v>30216</v>
      </c>
      <c r="E20" s="54" t="s">
        <v>115</v>
      </c>
      <c r="F20" s="183">
        <v>0</v>
      </c>
      <c r="G20" s="56">
        <v>31013</v>
      </c>
      <c r="H20" s="54" t="s">
        <v>116</v>
      </c>
      <c r="I20" s="55"/>
    </row>
    <row r="21" spans="1:12" s="61" customFormat="1" ht="14.1" customHeight="1">
      <c r="A21" s="56">
        <v>30302</v>
      </c>
      <c r="B21" s="54" t="s">
        <v>117</v>
      </c>
      <c r="C21" s="55"/>
      <c r="D21" s="56">
        <v>30217</v>
      </c>
      <c r="E21" s="54" t="s">
        <v>118</v>
      </c>
      <c r="F21" s="183">
        <v>1.93</v>
      </c>
      <c r="G21" s="56">
        <v>31019</v>
      </c>
      <c r="H21" s="54" t="s">
        <v>119</v>
      </c>
      <c r="I21" s="55"/>
    </row>
    <row r="22" spans="1:12" s="61" customFormat="1" ht="14.1" customHeight="1">
      <c r="A22" s="56">
        <v>30303</v>
      </c>
      <c r="B22" s="54" t="s">
        <v>120</v>
      </c>
      <c r="C22" s="55"/>
      <c r="D22" s="56">
        <v>30218</v>
      </c>
      <c r="E22" s="54" t="s">
        <v>121</v>
      </c>
      <c r="F22" s="183"/>
      <c r="G22" s="56">
        <v>31021</v>
      </c>
      <c r="H22" s="54" t="s">
        <v>122</v>
      </c>
      <c r="I22" s="55"/>
    </row>
    <row r="23" spans="1:12" s="61" customFormat="1" ht="14.1" customHeight="1">
      <c r="A23" s="56">
        <v>30304</v>
      </c>
      <c r="B23" s="54" t="s">
        <v>123</v>
      </c>
      <c r="C23" s="55"/>
      <c r="D23" s="56">
        <v>30224</v>
      </c>
      <c r="E23" s="54" t="s">
        <v>124</v>
      </c>
      <c r="F23" s="183"/>
      <c r="G23" s="56">
        <v>31022</v>
      </c>
      <c r="H23" s="54" t="s">
        <v>125</v>
      </c>
      <c r="I23" s="55"/>
    </row>
    <row r="24" spans="1:12" s="61" customFormat="1" ht="14.1" customHeight="1">
      <c r="A24" s="56">
        <v>30305</v>
      </c>
      <c r="B24" s="54" t="s">
        <v>126</v>
      </c>
      <c r="C24" s="55"/>
      <c r="D24" s="56">
        <v>30225</v>
      </c>
      <c r="E24" s="54" t="s">
        <v>127</v>
      </c>
      <c r="F24" s="184"/>
      <c r="G24" s="56">
        <v>31099</v>
      </c>
      <c r="H24" s="54" t="s">
        <v>128</v>
      </c>
      <c r="I24" s="55"/>
    </row>
    <row r="25" spans="1:12" s="61" customFormat="1" ht="14.1" customHeight="1">
      <c r="A25" s="56">
        <v>30306</v>
      </c>
      <c r="B25" s="54" t="s">
        <v>129</v>
      </c>
      <c r="C25" s="55"/>
      <c r="D25" s="56">
        <v>30226</v>
      </c>
      <c r="E25" s="54" t="s">
        <v>130</v>
      </c>
      <c r="F25" s="184">
        <v>0</v>
      </c>
      <c r="G25" s="56">
        <v>399</v>
      </c>
      <c r="H25" s="54" t="s">
        <v>131</v>
      </c>
      <c r="I25" s="55"/>
    </row>
    <row r="26" spans="1:12" s="61" customFormat="1" ht="14.1" customHeight="1">
      <c r="A26" s="56">
        <v>30307</v>
      </c>
      <c r="B26" s="54" t="s">
        <v>132</v>
      </c>
      <c r="C26" s="55"/>
      <c r="D26" s="56">
        <v>30227</v>
      </c>
      <c r="E26" s="54" t="s">
        <v>133</v>
      </c>
      <c r="F26" s="184"/>
      <c r="G26" s="56">
        <v>39906</v>
      </c>
      <c r="H26" s="54" t="s">
        <v>134</v>
      </c>
      <c r="I26" s="55"/>
    </row>
    <row r="27" spans="1:12" s="61" customFormat="1" ht="14.1" customHeight="1">
      <c r="A27" s="56">
        <v>30308</v>
      </c>
      <c r="B27" s="54" t="s">
        <v>135</v>
      </c>
      <c r="C27" s="55"/>
      <c r="D27" s="56">
        <v>30228</v>
      </c>
      <c r="E27" s="54" t="s">
        <v>136</v>
      </c>
      <c r="F27" s="183">
        <v>0.69</v>
      </c>
      <c r="G27" s="56">
        <v>39907</v>
      </c>
      <c r="H27" s="54" t="s">
        <v>137</v>
      </c>
      <c r="I27" s="55"/>
    </row>
    <row r="28" spans="1:12" s="61" customFormat="1" ht="14.1" customHeight="1">
      <c r="A28" s="56">
        <v>30309</v>
      </c>
      <c r="B28" s="54" t="s">
        <v>138</v>
      </c>
      <c r="C28" s="55"/>
      <c r="D28" s="56">
        <v>30229</v>
      </c>
      <c r="E28" s="54" t="s">
        <v>139</v>
      </c>
      <c r="F28" s="183"/>
      <c r="G28" s="56">
        <v>39908</v>
      </c>
      <c r="H28" s="54" t="s">
        <v>140</v>
      </c>
      <c r="I28" s="55"/>
    </row>
    <row r="29" spans="1:12" s="61" customFormat="1" ht="14.1" customHeight="1">
      <c r="A29" s="56">
        <v>30310</v>
      </c>
      <c r="B29" s="54" t="s">
        <v>141</v>
      </c>
      <c r="C29" s="55"/>
      <c r="D29" s="56">
        <v>30231</v>
      </c>
      <c r="E29" s="54" t="s">
        <v>142</v>
      </c>
      <c r="F29" s="183"/>
      <c r="G29" s="56">
        <v>39999</v>
      </c>
      <c r="H29" s="54" t="s">
        <v>143</v>
      </c>
      <c r="I29" s="55"/>
    </row>
    <row r="30" spans="1:12" s="61" customFormat="1" ht="14.1" customHeight="1">
      <c r="A30" s="56">
        <v>30399</v>
      </c>
      <c r="B30" s="54" t="s">
        <v>144</v>
      </c>
      <c r="C30" s="55"/>
      <c r="D30" s="56">
        <v>30239</v>
      </c>
      <c r="E30" s="54" t="s">
        <v>145</v>
      </c>
      <c r="F30" s="183">
        <v>4.3</v>
      </c>
      <c r="G30" s="56"/>
      <c r="H30" s="54"/>
      <c r="I30" s="55"/>
    </row>
    <row r="31" spans="1:12" s="61" customFormat="1" ht="14.1" customHeight="1">
      <c r="A31" s="55"/>
      <c r="B31" s="55"/>
      <c r="C31" s="55"/>
      <c r="D31" s="56">
        <v>30240</v>
      </c>
      <c r="E31" s="54" t="s">
        <v>146</v>
      </c>
      <c r="F31" s="182"/>
      <c r="G31" s="56"/>
      <c r="H31" s="54"/>
      <c r="I31" s="55"/>
    </row>
    <row r="32" spans="1:12" s="61" customFormat="1" ht="14.1" customHeight="1">
      <c r="A32" s="55"/>
      <c r="B32" s="55"/>
      <c r="C32" s="55"/>
      <c r="D32" s="56">
        <v>30299</v>
      </c>
      <c r="E32" s="54" t="s">
        <v>147</v>
      </c>
      <c r="F32" s="182"/>
      <c r="G32" s="56"/>
      <c r="H32" s="54"/>
      <c r="I32" s="55"/>
    </row>
    <row r="33" spans="1:9" s="61" customFormat="1" ht="14.1" customHeight="1">
      <c r="A33" s="55"/>
      <c r="B33" s="55"/>
      <c r="C33" s="55"/>
      <c r="D33" s="56"/>
      <c r="E33" s="54"/>
      <c r="F33" s="55"/>
      <c r="G33" s="56"/>
      <c r="H33" s="54"/>
      <c r="I33" s="55"/>
    </row>
    <row r="34" spans="1:9" s="61" customFormat="1" ht="14.1" customHeight="1">
      <c r="A34" s="221" t="s">
        <v>148</v>
      </c>
      <c r="B34" s="221"/>
      <c r="C34" s="55">
        <v>52.96</v>
      </c>
      <c r="D34" s="221" t="s">
        <v>149</v>
      </c>
      <c r="E34" s="221"/>
      <c r="F34" s="221"/>
      <c r="G34" s="221"/>
      <c r="H34" s="221"/>
      <c r="I34" s="89">
        <v>12.87</v>
      </c>
    </row>
    <row r="35" spans="1:9" ht="19.5" customHeight="1">
      <c r="A35" s="101" t="s">
        <v>181</v>
      </c>
      <c r="B35" s="87"/>
      <c r="C35" s="87"/>
      <c r="D35" s="87"/>
      <c r="E35" s="87"/>
      <c r="F35" s="87"/>
      <c r="G35" s="87"/>
      <c r="H35" s="87"/>
      <c r="I35" s="87"/>
    </row>
    <row r="36" spans="1:9" ht="19.5" customHeight="1">
      <c r="A36" s="222"/>
      <c r="B36" s="222"/>
      <c r="C36" s="222"/>
      <c r="D36" s="222"/>
      <c r="E36" s="222"/>
      <c r="F36" s="222"/>
      <c r="G36" s="222"/>
      <c r="H36" s="222"/>
      <c r="I36" s="222"/>
    </row>
  </sheetData>
  <mergeCells count="5">
    <mergeCell ref="A1:I1"/>
    <mergeCell ref="A34:B34"/>
    <mergeCell ref="D34:H34"/>
    <mergeCell ref="A36:I36"/>
    <mergeCell ref="H3:I3"/>
  </mergeCells>
  <phoneticPr fontId="6" type="noConversion"/>
  <printOptions horizontalCentered="1"/>
  <pageMargins left="0.59055118110236227" right="0.42" top="0.59055118110236227" bottom="0.39370078740157483" header="0.39370078740157483" footer="0.39370078740157483"/>
  <pageSetup paperSize="9" scale="92" orientation="landscape" r:id="rId1"/>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dimension ref="A1:ID12"/>
  <sheetViews>
    <sheetView workbookViewId="0">
      <selection activeCell="J9" sqref="J9"/>
    </sheetView>
  </sheetViews>
  <sheetFormatPr defaultRowHeight="14.25"/>
  <cols>
    <col min="1" max="3" width="10.625" style="92" customWidth="1"/>
    <col min="4" max="5" width="10.5" style="92" customWidth="1"/>
    <col min="6" max="6" width="9.5" style="92" customWidth="1"/>
    <col min="7" max="9" width="10.625" style="92" customWidth="1"/>
    <col min="10" max="11" width="9.875" style="92" customWidth="1"/>
    <col min="12" max="16384" width="9" style="92"/>
  </cols>
  <sheetData>
    <row r="1" spans="1:238" ht="43.5" customHeight="1"/>
    <row r="2" spans="1:238" ht="22.5">
      <c r="A2" s="224" t="s">
        <v>183</v>
      </c>
      <c r="B2" s="224"/>
      <c r="C2" s="224"/>
      <c r="D2" s="224"/>
      <c r="E2" s="224"/>
      <c r="F2" s="224"/>
      <c r="G2" s="224"/>
      <c r="H2" s="224"/>
      <c r="I2" s="224"/>
      <c r="J2" s="224"/>
      <c r="K2" s="224"/>
      <c r="L2" s="224"/>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row>
    <row r="3" spans="1:238" ht="22.5">
      <c r="A3" s="94"/>
      <c r="B3" s="225" t="s">
        <v>190</v>
      </c>
      <c r="C3" s="225"/>
      <c r="D3" s="225"/>
      <c r="E3" s="225"/>
      <c r="F3" s="225"/>
      <c r="G3" s="225"/>
      <c r="H3" s="225"/>
      <c r="I3" s="225"/>
      <c r="J3" s="225"/>
      <c r="K3" s="225"/>
      <c r="L3" s="225"/>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row>
    <row r="4" spans="1:238" ht="24" customHeight="1">
      <c r="A4" s="151" t="s">
        <v>265</v>
      </c>
      <c r="B4" s="226" t="s">
        <v>184</v>
      </c>
      <c r="C4" s="226"/>
      <c r="D4" s="226"/>
      <c r="E4" s="226"/>
      <c r="F4" s="226"/>
      <c r="G4" s="226"/>
      <c r="H4" s="226"/>
      <c r="I4" s="226"/>
      <c r="J4" s="226"/>
      <c r="K4" s="226"/>
      <c r="L4" s="226"/>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row>
    <row r="5" spans="1:238" s="100" customFormat="1" ht="27" customHeight="1">
      <c r="A5" s="227" t="s">
        <v>193</v>
      </c>
      <c r="B5" s="228"/>
      <c r="C5" s="228"/>
      <c r="D5" s="228"/>
      <c r="E5" s="228"/>
      <c r="F5" s="229"/>
      <c r="G5" s="227" t="s">
        <v>194</v>
      </c>
      <c r="H5" s="228"/>
      <c r="I5" s="228"/>
      <c r="J5" s="228"/>
      <c r="K5" s="228"/>
      <c r="L5" s="229"/>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row>
    <row r="6" spans="1:238" s="100" customFormat="1" ht="31.5" customHeight="1">
      <c r="A6" s="236" t="s">
        <v>185</v>
      </c>
      <c r="B6" s="236" t="s">
        <v>191</v>
      </c>
      <c r="C6" s="230" t="s">
        <v>186</v>
      </c>
      <c r="D6" s="231"/>
      <c r="E6" s="232"/>
      <c r="F6" s="233" t="s">
        <v>187</v>
      </c>
      <c r="G6" s="236" t="s">
        <v>185</v>
      </c>
      <c r="H6" s="236" t="s">
        <v>191</v>
      </c>
      <c r="I6" s="230" t="s">
        <v>195</v>
      </c>
      <c r="J6" s="231"/>
      <c r="K6" s="232"/>
      <c r="L6" s="233" t="s">
        <v>187</v>
      </c>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row>
    <row r="7" spans="1:238" s="100" customFormat="1" ht="46.5" customHeight="1">
      <c r="A7" s="237"/>
      <c r="B7" s="237"/>
      <c r="C7" s="104" t="s">
        <v>188</v>
      </c>
      <c r="D7" s="104" t="s">
        <v>189</v>
      </c>
      <c r="E7" s="104" t="s">
        <v>196</v>
      </c>
      <c r="F7" s="234"/>
      <c r="G7" s="237"/>
      <c r="H7" s="237"/>
      <c r="I7" s="104" t="s">
        <v>188</v>
      </c>
      <c r="J7" s="104" t="s">
        <v>189</v>
      </c>
      <c r="K7" s="104" t="s">
        <v>196</v>
      </c>
      <c r="L7" s="234"/>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row>
    <row r="8" spans="1:238" ht="48" customHeight="1">
      <c r="A8" s="96">
        <v>1</v>
      </c>
      <c r="B8" s="97">
        <v>2</v>
      </c>
      <c r="C8" s="96">
        <v>3</v>
      </c>
      <c r="D8" s="97">
        <v>4</v>
      </c>
      <c r="E8" s="96">
        <v>5</v>
      </c>
      <c r="F8" s="97">
        <v>6</v>
      </c>
      <c r="G8" s="96">
        <v>7</v>
      </c>
      <c r="H8" s="97">
        <v>8</v>
      </c>
      <c r="I8" s="96">
        <v>9</v>
      </c>
      <c r="J8" s="97">
        <v>10</v>
      </c>
      <c r="K8" s="96">
        <v>11</v>
      </c>
      <c r="L8" s="97">
        <v>12</v>
      </c>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c r="HZ8" s="95"/>
      <c r="IA8" s="95"/>
      <c r="IB8" s="95"/>
      <c r="IC8" s="95"/>
      <c r="ID8" s="95"/>
    </row>
    <row r="9" spans="1:238" ht="45.75" customHeight="1">
      <c r="A9" s="167">
        <v>4</v>
      </c>
      <c r="B9" s="167"/>
      <c r="C9" s="186"/>
      <c r="D9" s="186"/>
      <c r="E9" s="167"/>
      <c r="F9" s="167">
        <v>4</v>
      </c>
      <c r="G9" s="167">
        <v>1.93</v>
      </c>
      <c r="H9" s="167"/>
      <c r="I9" s="167"/>
      <c r="J9" s="167"/>
      <c r="K9" s="167"/>
      <c r="L9" s="167">
        <v>1.93</v>
      </c>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95"/>
      <c r="FC9" s="95"/>
      <c r="FD9" s="95"/>
      <c r="FE9" s="95"/>
      <c r="FF9" s="95"/>
      <c r="FG9" s="95"/>
      <c r="FH9" s="95"/>
      <c r="FI9" s="95"/>
      <c r="FJ9" s="95"/>
      <c r="FK9" s="95"/>
      <c r="FL9" s="95"/>
      <c r="FM9" s="95"/>
      <c r="FN9" s="95"/>
      <c r="FO9" s="95"/>
      <c r="FP9" s="95"/>
      <c r="FQ9" s="95"/>
      <c r="FR9" s="95"/>
      <c r="FS9" s="95"/>
      <c r="FT9" s="95"/>
      <c r="FU9" s="95"/>
      <c r="FV9" s="95"/>
      <c r="FW9" s="95"/>
      <c r="FX9" s="95"/>
      <c r="FY9" s="95"/>
      <c r="FZ9" s="95"/>
      <c r="GA9" s="95"/>
      <c r="GB9" s="95"/>
      <c r="GC9" s="95"/>
      <c r="GD9" s="95"/>
      <c r="GE9" s="95"/>
      <c r="GF9" s="95"/>
      <c r="GG9" s="95"/>
      <c r="GH9" s="95"/>
      <c r="GI9" s="95"/>
      <c r="GJ9" s="95"/>
      <c r="GK9" s="95"/>
      <c r="GL9" s="95"/>
      <c r="GM9" s="95"/>
      <c r="GN9" s="95"/>
      <c r="GO9" s="95"/>
      <c r="GP9" s="95"/>
      <c r="GQ9" s="95"/>
      <c r="GR9" s="95"/>
      <c r="GS9" s="95"/>
      <c r="GT9" s="95"/>
      <c r="GU9" s="95"/>
      <c r="GV9" s="95"/>
      <c r="GW9" s="95"/>
      <c r="GX9" s="95"/>
      <c r="GY9" s="95"/>
      <c r="GZ9" s="95"/>
      <c r="HA9" s="95"/>
      <c r="HB9" s="95"/>
      <c r="HC9" s="95"/>
      <c r="HD9" s="95"/>
      <c r="HE9" s="95"/>
      <c r="HF9" s="95"/>
      <c r="HG9" s="95"/>
      <c r="HH9" s="95"/>
      <c r="HI9" s="95"/>
      <c r="HJ9" s="95"/>
      <c r="HK9" s="95"/>
      <c r="HL9" s="95"/>
      <c r="HM9" s="95"/>
      <c r="HN9" s="95"/>
      <c r="HO9" s="95"/>
      <c r="HP9" s="95"/>
      <c r="HQ9" s="95"/>
      <c r="HR9" s="95"/>
      <c r="HS9" s="95"/>
      <c r="HT9" s="95"/>
      <c r="HU9" s="95"/>
      <c r="HV9" s="95"/>
      <c r="HW9" s="95"/>
      <c r="HX9" s="95"/>
      <c r="HY9" s="95"/>
      <c r="HZ9" s="95"/>
      <c r="IA9" s="95"/>
      <c r="IB9" s="95"/>
      <c r="IC9" s="95"/>
      <c r="ID9" s="95"/>
    </row>
    <row r="10" spans="1:238" ht="32.25" customHeight="1">
      <c r="A10" s="235" t="s">
        <v>192</v>
      </c>
      <c r="B10" s="235"/>
      <c r="C10" s="235"/>
      <c r="D10" s="235"/>
      <c r="E10" s="235"/>
      <c r="F10" s="235"/>
      <c r="G10" s="235"/>
      <c r="H10" s="235"/>
      <c r="I10" s="235"/>
      <c r="J10" s="235"/>
      <c r="K10" s="235"/>
      <c r="L10" s="235"/>
    </row>
    <row r="11" spans="1:238" ht="36.75" customHeight="1">
      <c r="A11" s="98"/>
      <c r="B11" s="98"/>
      <c r="C11" s="99"/>
    </row>
    <row r="12" spans="1:238" ht="27.75" customHeight="1">
      <c r="A12" s="238"/>
      <c r="B12" s="238"/>
      <c r="C12" s="99"/>
    </row>
  </sheetData>
  <mergeCells count="15">
    <mergeCell ref="I6:K6"/>
    <mergeCell ref="L6:L7"/>
    <mergeCell ref="A10:L10"/>
    <mergeCell ref="G6:G7"/>
    <mergeCell ref="A12:B12"/>
    <mergeCell ref="A6:A7"/>
    <mergeCell ref="B6:B7"/>
    <mergeCell ref="C6:E6"/>
    <mergeCell ref="F6:F7"/>
    <mergeCell ref="H6:H7"/>
    <mergeCell ref="A2:L2"/>
    <mergeCell ref="B3:L3"/>
    <mergeCell ref="B4:L4"/>
    <mergeCell ref="A5:F5"/>
    <mergeCell ref="G5:L5"/>
  </mergeCells>
  <phoneticPr fontId="7" type="noConversion"/>
  <pageMargins left="0.70866141732283472" right="0.7086614173228347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dimension ref="A1:I24"/>
  <sheetViews>
    <sheetView tabSelected="1" workbookViewId="0">
      <selection activeCell="D12" sqref="D12"/>
    </sheetView>
  </sheetViews>
  <sheetFormatPr defaultRowHeight="14.25"/>
  <cols>
    <col min="1" max="2" width="10.5" style="18" customWidth="1"/>
    <col min="3" max="8" width="17.5" style="18" customWidth="1"/>
    <col min="9" max="16384" width="9" style="18"/>
  </cols>
  <sheetData>
    <row r="1" spans="1:9">
      <c r="A1" s="49"/>
      <c r="B1" s="50"/>
      <c r="C1" s="50"/>
      <c r="D1" s="50"/>
      <c r="E1" s="50"/>
      <c r="F1" s="50"/>
      <c r="G1" s="50"/>
      <c r="H1" s="50"/>
    </row>
    <row r="2" spans="1:9" ht="22.5" customHeight="1">
      <c r="A2" s="212" t="s">
        <v>166</v>
      </c>
      <c r="B2" s="212"/>
      <c r="C2" s="212"/>
      <c r="D2" s="212"/>
      <c r="E2" s="212"/>
      <c r="F2" s="212"/>
      <c r="G2" s="212"/>
      <c r="H2" s="212"/>
    </row>
    <row r="3" spans="1:9" s="51" customFormat="1">
      <c r="A3" s="7"/>
      <c r="B3" s="7"/>
      <c r="C3" s="7"/>
      <c r="D3" s="7"/>
      <c r="E3" s="7"/>
      <c r="F3" s="7"/>
      <c r="G3" s="7"/>
      <c r="H3" s="44" t="s">
        <v>159</v>
      </c>
    </row>
    <row r="4" spans="1:9" s="51" customFormat="1">
      <c r="A4" s="151" t="s">
        <v>265</v>
      </c>
      <c r="B4" s="7"/>
      <c r="C4" s="7"/>
      <c r="D4" s="7"/>
      <c r="E4" s="7"/>
      <c r="F4" s="7"/>
      <c r="G4" s="7"/>
      <c r="H4" s="67" t="s">
        <v>168</v>
      </c>
      <c r="I4" s="91"/>
    </row>
    <row r="5" spans="1:9" s="90" customFormat="1" ht="33" customHeight="1">
      <c r="A5" s="243" t="s">
        <v>197</v>
      </c>
      <c r="B5" s="244"/>
      <c r="C5" s="245" t="s">
        <v>39</v>
      </c>
      <c r="D5" s="248" t="s">
        <v>66</v>
      </c>
      <c r="E5" s="251" t="s">
        <v>67</v>
      </c>
      <c r="F5" s="251"/>
      <c r="G5" s="251"/>
      <c r="H5" s="245" t="s">
        <v>41</v>
      </c>
    </row>
    <row r="6" spans="1:9" s="66" customFormat="1" ht="33" customHeight="1">
      <c r="A6" s="217" t="s">
        <v>175</v>
      </c>
      <c r="B6" s="219" t="s">
        <v>48</v>
      </c>
      <c r="C6" s="246"/>
      <c r="D6" s="249"/>
      <c r="E6" s="252" t="s">
        <v>173</v>
      </c>
      <c r="F6" s="252" t="s">
        <v>172</v>
      </c>
      <c r="G6" s="219" t="s">
        <v>176</v>
      </c>
      <c r="H6" s="246"/>
    </row>
    <row r="7" spans="1:9" s="66" customFormat="1" ht="33" customHeight="1">
      <c r="A7" s="218"/>
      <c r="B7" s="219"/>
      <c r="C7" s="247"/>
      <c r="D7" s="250"/>
      <c r="E7" s="252"/>
      <c r="F7" s="252"/>
      <c r="G7" s="219"/>
      <c r="H7" s="247"/>
    </row>
    <row r="8" spans="1:9" ht="20.100000000000001" customHeight="1">
      <c r="A8" s="239" t="s">
        <v>55</v>
      </c>
      <c r="B8" s="240"/>
      <c r="C8" s="52">
        <v>1</v>
      </c>
      <c r="D8" s="52">
        <v>2</v>
      </c>
      <c r="E8" s="52">
        <v>3</v>
      </c>
      <c r="F8" s="52">
        <v>4</v>
      </c>
      <c r="G8" s="52">
        <v>5</v>
      </c>
      <c r="H8" s="52">
        <v>6</v>
      </c>
    </row>
    <row r="9" spans="1:9" ht="24" customHeight="1">
      <c r="A9" s="241" t="s">
        <v>56</v>
      </c>
      <c r="B9" s="242"/>
      <c r="C9" s="52"/>
      <c r="D9" s="52"/>
      <c r="E9" s="52"/>
      <c r="F9" s="52"/>
      <c r="G9" s="52"/>
      <c r="H9" s="52"/>
    </row>
    <row r="10" spans="1:9" ht="24" customHeight="1">
      <c r="A10" s="52"/>
      <c r="B10" s="52"/>
      <c r="C10" s="52"/>
      <c r="D10" s="52"/>
      <c r="E10" s="52"/>
      <c r="F10" s="52"/>
      <c r="G10" s="52"/>
      <c r="H10" s="52"/>
    </row>
    <row r="11" spans="1:9" ht="24" customHeight="1">
      <c r="A11" s="52"/>
      <c r="B11" s="52"/>
      <c r="C11" s="52"/>
      <c r="D11" s="52"/>
      <c r="E11" s="52"/>
      <c r="F11" s="52"/>
      <c r="G11" s="52"/>
      <c r="H11" s="52"/>
    </row>
    <row r="12" spans="1:9" ht="24" customHeight="1">
      <c r="A12" s="52"/>
      <c r="B12" s="52"/>
      <c r="C12" s="52"/>
      <c r="D12" s="52"/>
      <c r="E12" s="52"/>
      <c r="F12" s="52"/>
      <c r="G12" s="52"/>
      <c r="H12" s="52"/>
    </row>
    <row r="13" spans="1:9" ht="24" customHeight="1">
      <c r="A13" s="52"/>
      <c r="B13" s="52"/>
      <c r="C13" s="52"/>
      <c r="D13" s="52"/>
      <c r="E13" s="52"/>
      <c r="F13" s="52"/>
      <c r="G13" s="52"/>
      <c r="H13" s="52"/>
    </row>
    <row r="14" spans="1:9" ht="24" customHeight="1">
      <c r="A14" s="52"/>
      <c r="B14" s="52"/>
      <c r="C14" s="52"/>
      <c r="D14" s="52"/>
      <c r="E14" s="52"/>
      <c r="F14" s="52"/>
      <c r="G14" s="52"/>
      <c r="H14" s="52"/>
    </row>
    <row r="15" spans="1:9" ht="24" customHeight="1">
      <c r="A15" s="52"/>
      <c r="B15" s="52"/>
      <c r="C15" s="52"/>
      <c r="D15" s="52"/>
      <c r="E15" s="52"/>
      <c r="F15" s="52"/>
      <c r="G15" s="52"/>
      <c r="H15" s="52"/>
    </row>
    <row r="16" spans="1:9" ht="20.100000000000001" customHeight="1">
      <c r="A16" s="102" t="s">
        <v>182</v>
      </c>
      <c r="B16" s="65"/>
      <c r="C16" s="65"/>
      <c r="D16" s="65"/>
      <c r="E16" s="65"/>
      <c r="F16" s="65"/>
      <c r="G16" s="65"/>
      <c r="H16" s="65"/>
    </row>
    <row r="17" spans="1:8" ht="20.100000000000001" customHeight="1">
      <c r="A17" s="149" t="s">
        <v>332</v>
      </c>
    </row>
    <row r="18" spans="1:8" ht="20.100000000000001" customHeight="1"/>
    <row r="19" spans="1:8" ht="20.100000000000001" customHeight="1">
      <c r="A19" s="53"/>
      <c r="B19" s="53"/>
      <c r="C19" s="53"/>
      <c r="D19" s="53"/>
      <c r="E19" s="53"/>
      <c r="F19" s="53"/>
      <c r="G19" s="53"/>
      <c r="H19" s="53"/>
    </row>
    <row r="20" spans="1:8" ht="20.100000000000001" customHeight="1">
      <c r="A20" s="53"/>
      <c r="B20" s="53"/>
      <c r="C20" s="53"/>
      <c r="D20" s="53"/>
      <c r="E20" s="53"/>
      <c r="F20" s="53"/>
      <c r="G20" s="53"/>
      <c r="H20" s="53"/>
    </row>
    <row r="21" spans="1:8">
      <c r="A21" s="53"/>
      <c r="B21" s="53"/>
      <c r="C21" s="53"/>
      <c r="D21" s="53"/>
      <c r="E21" s="53"/>
      <c r="F21" s="53"/>
      <c r="G21" s="53"/>
      <c r="H21" s="53"/>
    </row>
    <row r="22" spans="1:8">
      <c r="A22" s="53"/>
      <c r="B22" s="53"/>
      <c r="C22" s="53"/>
      <c r="D22" s="53"/>
      <c r="E22" s="53"/>
      <c r="F22" s="53"/>
      <c r="G22" s="53"/>
      <c r="H22" s="53"/>
    </row>
    <row r="23" spans="1:8">
      <c r="A23" s="53"/>
      <c r="B23" s="53"/>
      <c r="C23" s="53"/>
      <c r="D23" s="53"/>
      <c r="E23" s="53"/>
      <c r="F23" s="53"/>
      <c r="G23" s="53"/>
      <c r="H23" s="53"/>
    </row>
    <row r="24" spans="1:8">
      <c r="A24" s="53"/>
      <c r="B24" s="53"/>
      <c r="C24" s="53"/>
      <c r="D24" s="53"/>
      <c r="E24" s="53"/>
      <c r="F24" s="53"/>
      <c r="G24" s="53"/>
      <c r="H24" s="53"/>
    </row>
  </sheetData>
  <mergeCells count="13">
    <mergeCell ref="A2:H2"/>
    <mergeCell ref="B6:B7"/>
    <mergeCell ref="A6:A7"/>
    <mergeCell ref="H5:H7"/>
    <mergeCell ref="E5:G5"/>
    <mergeCell ref="E6:E7"/>
    <mergeCell ref="F6:F7"/>
    <mergeCell ref="G6:G7"/>
    <mergeCell ref="A8:B8"/>
    <mergeCell ref="A9:B9"/>
    <mergeCell ref="A5:B5"/>
    <mergeCell ref="C5:C7"/>
    <mergeCell ref="D5:D7"/>
  </mergeCells>
  <phoneticPr fontId="6" type="noConversion"/>
  <printOptions horizontalCentered="1"/>
  <pageMargins left="0.19685039370078741" right="0.19685039370078741" top="0.51181102362204722" bottom="0.47244094488188981" header="0.51181102362204722" footer="0.51181102362204722"/>
  <pageSetup paperSize="9" orientation="landscape"/>
  <headerFooter alignWithMargins="0">
    <oddFooter>&amp;C第&amp;P页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3</vt:i4>
      </vt:variant>
    </vt:vector>
  </HeadingPairs>
  <TitlesOfParts>
    <vt:vector size="12" baseType="lpstr">
      <vt:lpstr>封面</vt:lpstr>
      <vt:lpstr>1收入支出决算总表</vt:lpstr>
      <vt:lpstr>2收入决算表</vt:lpstr>
      <vt:lpstr>3支出决算表</vt:lpstr>
      <vt:lpstr>4财政拨款收入支出决算总表</vt:lpstr>
      <vt:lpstr>5一般公共预算财政拨款收入支出决算表</vt:lpstr>
      <vt:lpstr>6一般公共预算财政拨款基本支出决算表</vt:lpstr>
      <vt:lpstr>一般公共预算财政拨款“三公”经费支出决算表</vt:lpstr>
      <vt:lpstr>8政府性基金预算财政拨款收入支出决算表</vt:lpstr>
      <vt:lpstr>'1收入支出决算总表'!Print_Area</vt:lpstr>
      <vt:lpstr>'4财政拨款收入支出决算总表'!Print_Area</vt:lpstr>
      <vt:lpstr>'6一般公共预算财政拨款基本支出决算表'!Print_Area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LXLJ169</cp:lastModifiedBy>
  <cp:lastPrinted>2020-07-21T04:05:52Z</cp:lastPrinted>
  <dcterms:created xsi:type="dcterms:W3CDTF">1996-12-17T01:32:42Z</dcterms:created>
  <dcterms:modified xsi:type="dcterms:W3CDTF">2020-07-22T01:15:52Z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