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47"/>
  </bookViews>
  <sheets>
    <sheet name="表 1" sheetId="1" r:id="rId1"/>
    <sheet name="表2" sheetId="2" r:id="rId2"/>
  </sheets>
  <definedNames>
    <definedName name="_xlnm._FilterDatabase" localSheetId="0" hidden="1">'表 1'!$A$1:$L$36</definedName>
  </definedNames>
  <calcPr calcId="144525"/>
</workbook>
</file>

<file path=xl/sharedStrings.xml><?xml version="1.0" encoding="utf-8"?>
<sst xmlns="http://schemas.openxmlformats.org/spreadsheetml/2006/main" count="84">
  <si>
    <t>附件1</t>
  </si>
  <si>
    <t>存量住宅用地信息表</t>
  </si>
  <si>
    <t>表1.常德市（澧县）存量住宅用地项目清单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</si>
  <si>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</si>
  <si>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</si>
  <si>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</si>
  <si>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</si>
  <si>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</si>
  <si>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</si>
  <si>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</si>
  <si>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</si>
  <si>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</si>
  <si>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</si>
  <si>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</si>
  <si>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</si>
  <si>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</si>
  <si>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</si>
  <si>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</si>
  <si>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</si>
  <si>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</si>
  <si>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</si>
  <si>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</si>
  <si>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</si>
  <si>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</si>
  <si>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</si>
  <si>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</si>
  <si>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</si>
  <si>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阳光小区</t>
  </si>
  <si>
    <t>湖南强龙投资置业有限公司</t>
  </si>
  <si>
    <t>澧浦街道</t>
  </si>
  <si>
    <t>澧浦街道柳家居委会</t>
  </si>
  <si>
    <t>普通商品房</t>
  </si>
  <si>
    <t>已动工未竣工</t>
  </si>
  <si>
    <t>石门时代实业发展有限公司</t>
  </si>
  <si>
    <t>澧浦街道三贤居委会</t>
  </si>
  <si>
    <t>未动工</t>
  </si>
  <si>
    <t>金源国际北储备地块</t>
  </si>
  <si>
    <t>澧县金源房地产有限公司</t>
  </si>
  <si>
    <t>澧浦街道任家巷居委会</t>
  </si>
  <si>
    <t>澧县幸福御景苑</t>
  </si>
  <si>
    <t>湖南德隆房地产开发有限公司</t>
  </si>
  <si>
    <t>澧西街道</t>
  </si>
  <si>
    <t>澧西街道护城居委会</t>
  </si>
  <si>
    <t>澧县美大·中国院子</t>
  </si>
  <si>
    <t>湖南融福房地产开发有限公司</t>
  </si>
  <si>
    <t>澧浦街道彭家居委会、任家巷居委会</t>
  </si>
  <si>
    <t>澹阳安置房</t>
  </si>
  <si>
    <t>澧县住房保障服务中心</t>
  </si>
  <si>
    <t>澧阳街道</t>
  </si>
  <si>
    <t>澧县澧阳街道澹阳居委会</t>
  </si>
  <si>
    <t>保障性租赁住房</t>
  </si>
  <si>
    <t>湖南澎山房地产开发有限公司</t>
  </si>
  <si>
    <t>澧南镇</t>
  </si>
  <si>
    <t>澧南镇乔家河居委会</t>
  </si>
  <si>
    <t>澧县昇晖置业有限公司</t>
  </si>
  <si>
    <t>澧浦街道襄阳居委会</t>
  </si>
  <si>
    <t>澧县鸿浩房地产开发有限公司</t>
  </si>
  <si>
    <t>澧西街道大西门居委会</t>
  </si>
  <si>
    <t>澧县澧州城市发展实业有限公司</t>
  </si>
  <si>
    <t>澧浦街道卢家居委会</t>
  </si>
  <si>
    <t>澧县澧州实业发展有限公司</t>
  </si>
  <si>
    <t>澧西街道朱家岗居委会</t>
  </si>
  <si>
    <t>碧桂园东北地块</t>
  </si>
  <si>
    <t>澧县博信房地产开发有限公司</t>
  </si>
  <si>
    <t>澧阳街道新河居委会</t>
  </si>
  <si>
    <t>碧桂园西北地块</t>
  </si>
  <si>
    <t>澧西街道黄泥居委会</t>
  </si>
  <si>
    <t>体育馆东北地块</t>
  </si>
  <si>
    <t>澧县融福房地产开发有限公司</t>
  </si>
  <si>
    <t>澧浦街道任家巷、彭家居委会</t>
  </si>
  <si>
    <t>水产市场东</t>
  </si>
  <si>
    <t>澧县澧城建设发展有限公司</t>
  </si>
  <si>
    <t>汽车总站北地块</t>
  </si>
  <si>
    <t>湖南六合置业有限责任公司</t>
  </si>
  <si>
    <t>澧澹街道</t>
  </si>
  <si>
    <t>澧澹街道樟柳居委会</t>
  </si>
  <si>
    <t>填表说明：
1.关于（2）项目名称：填写楼盘名称或小区名称。
2.关于（3）开发企业：对应出让合同或者划拨决定书钟的土地使用权人，应准确填写企业全称。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5.关于（6）住宅类型：选择填写“普通商品房”“租赁型商品房”“共用产权房”“公租屋”“保障性租赁住房”
6.关于（7）土地面积：填写出让合同或划拨决定书供应面积。
7.关于（8）供地时间：填写出让合同签订日期或划拨决定书约定、规定的开工日期。
8.关于（9）约定开工时间：填写出让合同或划拨决定书约定、规定的开工日期
9.关于（10）约定竣工时间：填写出让合同或划拨决定书约定、规定的竣工日期
10.关于（11）建设状态：选择填写“已动工未竣工”“未动工”
11.关于（12）未销售房屋的土地面积：此项只针对“已动工未竣工”的项目，“未动工”项目不需填写。核算方法为：设该地块总面积为S，其出让合同中约定的容积率为R，已核发销售许可或预售许可证的建筑面积为A，则未纳入房屋销售的土地面积=S-A/R。其中A的具体数值应根据房屋主管部门依法核发的整载面积确定。
12.各表项数量关系：（7）≥（12）</t>
  </si>
  <si>
    <r>
      <rPr>
        <b/>
        <sz val="11"/>
        <color theme="1"/>
        <rFont val="小楷"/>
        <charset val="134"/>
      </rPr>
      <t>附件</t>
    </r>
    <r>
      <rPr>
        <b/>
        <sz val="11"/>
        <color theme="1"/>
        <rFont val="Times New Roman"/>
        <charset val="134"/>
      </rPr>
      <t>2</t>
    </r>
    <r>
      <rPr>
        <b/>
        <sz val="16"/>
        <color theme="1"/>
        <rFont val="小楷"/>
        <charset val="134"/>
      </rPr>
      <t xml:space="preserve">                        常德市（澧县）存量住宅用地信息汇总表</t>
    </r>
  </si>
  <si>
    <t>单位：公顷</t>
  </si>
  <si>
    <t>项目总数</t>
  </si>
  <si>
    <t>存量住宅用地总面积</t>
  </si>
  <si>
    <t>未动工土地面积</t>
  </si>
  <si>
    <t>已动工未竣工土地面积</t>
  </si>
  <si>
    <r>
      <rPr>
        <sz val="11"/>
        <color theme="1"/>
        <rFont val="宋体"/>
        <charset val="134"/>
      </rPr>
      <t>填表说明：个表项数量关系（2）=（3）+（4），（4）</t>
    </r>
    <r>
      <rPr>
        <sz val="11"/>
        <color theme="1"/>
        <rFont val="等线"/>
        <charset val="134"/>
      </rPr>
      <t>≥</t>
    </r>
    <r>
      <rPr>
        <sz val="11"/>
        <color theme="1"/>
        <rFont val="宋体"/>
        <charset val="134"/>
      </rPr>
      <t>（5）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</si>
</sst>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2">
    <font>
      <sz val="11"/>
      <color theme="1"/>
      <name val="等线"/>
      <charset val="134"/>
      <scheme val="minor"/>
    </font>
    <font>
      <b/>
      <sz val="11"/>
      <color theme="1"/>
      <name val="小楷"/>
      <charset val="134"/>
    </font>
    <font>
      <b/>
      <sz val="16"/>
      <color theme="1"/>
      <name val="小楷"/>
      <charset val="134"/>
    </font>
    <font>
      <b/>
      <sz val="10"/>
      <color theme="1"/>
      <name val="小楷"/>
      <charset val="134"/>
    </font>
    <font>
      <sz val="10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Times New Roman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29" fillId="14" borderId="15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9" fontId="0" fillId="0" borderId="2" xfId="0" applyNumberForma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/>
    </xf>
    <xf numFmtId="177" fontId="4" fillId="0" borderId="6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NumberForma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177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/>
    </xf>
    <xf numFmtId="31" fontId="9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5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6"/>
  <sheetViews>
    <sheetView showGridLines="0" tabSelected="1" workbookViewId="0">
      <selection activeCell="E8" sqref="E8"/>
    </sheetView>
  </sheetViews>
  <sheetFormatPr defaultColWidth="9" defaultRowHeight="14.4"/>
  <cols>
    <col min="1" max="1" width="6.40740740740741" style="23" customWidth="1"/>
    <col min="2" max="2" width="19.7777777777778" style="24" customWidth="1"/>
    <col min="3" max="3" width="24.7777777777778" style="24" customWidth="1"/>
    <col min="4" max="4" width="16.7777777777778" style="23" customWidth="1"/>
    <col min="5" max="5" width="21.5555555555556" style="23" customWidth="1"/>
    <col min="6" max="6" width="13.1111111111111" style="23" customWidth="1"/>
    <col min="7" max="7" width="10.7777777777778" style="23" customWidth="1"/>
    <col min="8" max="10" width="17.5555555555556" style="23" customWidth="1"/>
    <col min="11" max="11" width="13.7777777777778" style="23" customWidth="1"/>
    <col min="12" max="12" width="12.7777777777778" style="23" customWidth="1"/>
    <col min="13" max="16384" width="9" style="23"/>
  </cols>
  <sheetData>
    <row r="1" spans="1:12">
      <c r="A1" s="25" t="s">
        <v>0</v>
      </c>
      <c r="B1" s="26"/>
      <c r="C1" s="27"/>
      <c r="D1" s="28"/>
      <c r="E1" s="28"/>
      <c r="F1" s="28"/>
      <c r="G1" s="28"/>
      <c r="H1" s="28"/>
      <c r="I1" s="28"/>
      <c r="J1" s="28"/>
      <c r="K1" s="28"/>
      <c r="L1" s="28"/>
    </row>
    <row r="2" ht="31" customHeight="1" spans="1:1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ht="32" customHeight="1" spans="1:1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="21" customFormat="1" ht="43" customHeight="1" spans="1:13">
      <c r="A4" s="31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  <c r="H4" s="31" t="s">
        <v>10</v>
      </c>
      <c r="I4" s="31" t="s">
        <v>11</v>
      </c>
      <c r="J4" s="31" t="s">
        <v>12</v>
      </c>
      <c r="K4" s="31" t="s">
        <v>13</v>
      </c>
      <c r="L4" s="31" t="s">
        <v>14</v>
      </c>
      <c r="M4" s="40"/>
    </row>
    <row r="5" s="22" customFormat="1" ht="21" customHeight="1" spans="1:13">
      <c r="A5" s="32" t="s">
        <v>15</v>
      </c>
      <c r="B5" s="33" t="s">
        <v>16</v>
      </c>
      <c r="C5" s="33" t="s">
        <v>17</v>
      </c>
      <c r="D5" s="32" t="s">
        <v>18</v>
      </c>
      <c r="E5" s="32" t="s">
        <v>19</v>
      </c>
      <c r="F5" s="32" t="s">
        <v>20</v>
      </c>
      <c r="G5" s="32" t="s">
        <v>21</v>
      </c>
      <c r="H5" s="32" t="s">
        <v>22</v>
      </c>
      <c r="I5" s="32" t="s">
        <v>23</v>
      </c>
      <c r="J5" s="32" t="s">
        <v>24</v>
      </c>
      <c r="K5" s="32" t="s">
        <v>25</v>
      </c>
      <c r="L5" s="32" t="s">
        <v>26</v>
      </c>
      <c r="M5" s="23"/>
    </row>
    <row r="6" s="22" customFormat="1" ht="34" customHeight="1" spans="1:13">
      <c r="A6" s="34">
        <v>1</v>
      </c>
      <c r="B6" s="35" t="s">
        <v>27</v>
      </c>
      <c r="C6" s="35" t="s">
        <v>28</v>
      </c>
      <c r="D6" s="35" t="s">
        <v>29</v>
      </c>
      <c r="E6" s="35" t="s">
        <v>30</v>
      </c>
      <c r="F6" s="35" t="s">
        <v>31</v>
      </c>
      <c r="G6" s="36">
        <v>0.367231</v>
      </c>
      <c r="H6" s="37">
        <v>42482</v>
      </c>
      <c r="I6" s="37">
        <v>42842</v>
      </c>
      <c r="J6" s="37">
        <v>40284</v>
      </c>
      <c r="K6" s="35" t="s">
        <v>32</v>
      </c>
      <c r="L6" s="36">
        <v>0.13815</v>
      </c>
      <c r="M6" s="23"/>
    </row>
    <row r="7" s="22" customFormat="1" ht="34" customHeight="1" spans="1:13">
      <c r="A7" s="34">
        <v>2</v>
      </c>
      <c r="B7" s="35" t="s">
        <v>27</v>
      </c>
      <c r="C7" s="35" t="s">
        <v>28</v>
      </c>
      <c r="D7" s="35" t="s">
        <v>29</v>
      </c>
      <c r="E7" s="35" t="s">
        <v>30</v>
      </c>
      <c r="F7" s="35" t="s">
        <v>31</v>
      </c>
      <c r="G7" s="36">
        <v>0.106632</v>
      </c>
      <c r="H7" s="37">
        <v>43657</v>
      </c>
      <c r="I7" s="37">
        <v>44021</v>
      </c>
      <c r="J7" s="37">
        <v>44750</v>
      </c>
      <c r="K7" s="35" t="s">
        <v>32</v>
      </c>
      <c r="L7" s="36">
        <v>0.0025</v>
      </c>
      <c r="M7" s="23"/>
    </row>
    <row r="8" s="22" customFormat="1" ht="34" customHeight="1" spans="1:13">
      <c r="A8" s="34">
        <v>3</v>
      </c>
      <c r="B8" s="35" t="s">
        <v>33</v>
      </c>
      <c r="C8" s="35" t="s">
        <v>33</v>
      </c>
      <c r="D8" s="35" t="s">
        <v>29</v>
      </c>
      <c r="E8" s="35" t="s">
        <v>34</v>
      </c>
      <c r="F8" s="35" t="s">
        <v>31</v>
      </c>
      <c r="G8" s="36">
        <v>4.987754</v>
      </c>
      <c r="H8" s="37">
        <v>43566</v>
      </c>
      <c r="I8" s="37">
        <v>44272</v>
      </c>
      <c r="J8" s="37">
        <v>45367</v>
      </c>
      <c r="K8" s="35" t="s">
        <v>35</v>
      </c>
      <c r="L8" s="36">
        <v>4.987754</v>
      </c>
      <c r="M8" s="23"/>
    </row>
    <row r="9" s="22" customFormat="1" ht="34" customHeight="1" spans="1:13">
      <c r="A9" s="34">
        <v>4</v>
      </c>
      <c r="B9" s="35" t="s">
        <v>36</v>
      </c>
      <c r="C9" s="35" t="s">
        <v>37</v>
      </c>
      <c r="D9" s="35" t="s">
        <v>29</v>
      </c>
      <c r="E9" s="35" t="s">
        <v>38</v>
      </c>
      <c r="F9" s="35" t="s">
        <v>31</v>
      </c>
      <c r="G9" s="36">
        <v>5.95728</v>
      </c>
      <c r="H9" s="37">
        <v>43907</v>
      </c>
      <c r="I9" s="37">
        <v>44265</v>
      </c>
      <c r="J9" s="37">
        <v>45360</v>
      </c>
      <c r="K9" s="35" t="s">
        <v>35</v>
      </c>
      <c r="L9" s="36">
        <v>5.95728</v>
      </c>
      <c r="M9" s="23"/>
    </row>
    <row r="10" s="22" customFormat="1" ht="34" customHeight="1" spans="1:13">
      <c r="A10" s="34">
        <v>5</v>
      </c>
      <c r="B10" s="35" t="s">
        <v>39</v>
      </c>
      <c r="C10" s="35" t="s">
        <v>40</v>
      </c>
      <c r="D10" s="35" t="s">
        <v>41</v>
      </c>
      <c r="E10" s="35" t="s">
        <v>42</v>
      </c>
      <c r="F10" s="35" t="s">
        <v>31</v>
      </c>
      <c r="G10" s="36">
        <v>3.196772</v>
      </c>
      <c r="H10" s="37">
        <v>43949</v>
      </c>
      <c r="I10" s="37">
        <v>44311</v>
      </c>
      <c r="J10" s="37">
        <v>45406</v>
      </c>
      <c r="K10" s="35" t="s">
        <v>32</v>
      </c>
      <c r="L10" s="36">
        <v>1.189509</v>
      </c>
      <c r="M10" s="23"/>
    </row>
    <row r="11" s="22" customFormat="1" ht="34" customHeight="1" spans="1:13">
      <c r="A11" s="34">
        <v>6</v>
      </c>
      <c r="B11" s="35" t="s">
        <v>43</v>
      </c>
      <c r="C11" s="35" t="s">
        <v>44</v>
      </c>
      <c r="D11" s="35" t="s">
        <v>29</v>
      </c>
      <c r="E11" s="35" t="s">
        <v>45</v>
      </c>
      <c r="F11" s="35" t="s">
        <v>31</v>
      </c>
      <c r="G11" s="36">
        <v>6.8158</v>
      </c>
      <c r="H11" s="37">
        <v>43999</v>
      </c>
      <c r="I11" s="37">
        <v>44372</v>
      </c>
      <c r="J11" s="37">
        <v>45467</v>
      </c>
      <c r="K11" s="35" t="s">
        <v>32</v>
      </c>
      <c r="L11" s="36">
        <v>5.92358</v>
      </c>
      <c r="M11" s="23"/>
    </row>
    <row r="12" s="22" customFormat="1" ht="30" customHeight="1" spans="1:13">
      <c r="A12" s="34">
        <v>7</v>
      </c>
      <c r="B12" s="35" t="s">
        <v>46</v>
      </c>
      <c r="C12" s="35" t="s">
        <v>47</v>
      </c>
      <c r="D12" s="35" t="s">
        <v>48</v>
      </c>
      <c r="E12" s="35" t="s">
        <v>49</v>
      </c>
      <c r="F12" s="35" t="s">
        <v>50</v>
      </c>
      <c r="G12" s="36">
        <v>1.3132</v>
      </c>
      <c r="H12" s="37">
        <v>44004</v>
      </c>
      <c r="I12" s="37">
        <v>44369</v>
      </c>
      <c r="J12" s="37">
        <v>45464</v>
      </c>
      <c r="K12" s="35" t="s">
        <v>35</v>
      </c>
      <c r="L12" s="36">
        <v>1.3132</v>
      </c>
      <c r="M12" s="23"/>
    </row>
    <row r="13" s="22" customFormat="1" ht="37" customHeight="1" spans="1:13">
      <c r="A13" s="34">
        <v>8</v>
      </c>
      <c r="B13" s="35" t="s">
        <v>51</v>
      </c>
      <c r="C13" s="35" t="s">
        <v>51</v>
      </c>
      <c r="D13" s="35" t="s">
        <v>52</v>
      </c>
      <c r="E13" s="35" t="s">
        <v>53</v>
      </c>
      <c r="F13" s="35" t="s">
        <v>31</v>
      </c>
      <c r="G13" s="36">
        <v>0.074412</v>
      </c>
      <c r="H13" s="37">
        <v>44071</v>
      </c>
      <c r="I13" s="37">
        <v>44211</v>
      </c>
      <c r="J13" s="37">
        <v>45305</v>
      </c>
      <c r="K13" s="35" t="s">
        <v>35</v>
      </c>
      <c r="L13" s="36">
        <v>0.074412</v>
      </c>
      <c r="M13" s="23"/>
    </row>
    <row r="14" s="22" customFormat="1" ht="37" customHeight="1" spans="1:13">
      <c r="A14" s="34">
        <v>9</v>
      </c>
      <c r="B14" s="35" t="s">
        <v>51</v>
      </c>
      <c r="C14" s="35" t="s">
        <v>51</v>
      </c>
      <c r="D14" s="35" t="s">
        <v>52</v>
      </c>
      <c r="E14" s="35" t="s">
        <v>53</v>
      </c>
      <c r="F14" s="35" t="s">
        <v>31</v>
      </c>
      <c r="G14" s="36">
        <v>0.47137</v>
      </c>
      <c r="H14" s="37">
        <v>44071</v>
      </c>
      <c r="I14" s="37">
        <v>44211</v>
      </c>
      <c r="J14" s="37">
        <v>45305</v>
      </c>
      <c r="K14" s="35" t="s">
        <v>35</v>
      </c>
      <c r="L14" s="36">
        <v>0.47137</v>
      </c>
      <c r="M14" s="23"/>
    </row>
    <row r="15" s="22" customFormat="1" ht="37" customHeight="1" spans="1:13">
      <c r="A15" s="34">
        <v>10</v>
      </c>
      <c r="B15" s="35" t="s">
        <v>51</v>
      </c>
      <c r="C15" s="35" t="s">
        <v>51</v>
      </c>
      <c r="D15" s="35" t="s">
        <v>52</v>
      </c>
      <c r="E15" s="35" t="s">
        <v>53</v>
      </c>
      <c r="F15" s="35" t="s">
        <v>31</v>
      </c>
      <c r="G15" s="36">
        <v>0.094665</v>
      </c>
      <c r="H15" s="37">
        <v>44071</v>
      </c>
      <c r="I15" s="37">
        <v>44211</v>
      </c>
      <c r="J15" s="37">
        <v>45305</v>
      </c>
      <c r="K15" s="35" t="s">
        <v>35</v>
      </c>
      <c r="L15" s="36">
        <v>0.094665</v>
      </c>
      <c r="M15" s="23"/>
    </row>
    <row r="16" s="22" customFormat="1" ht="37" customHeight="1" spans="1:13">
      <c r="A16" s="34">
        <v>11</v>
      </c>
      <c r="B16" s="35" t="s">
        <v>51</v>
      </c>
      <c r="C16" s="35" t="s">
        <v>51</v>
      </c>
      <c r="D16" s="35" t="s">
        <v>52</v>
      </c>
      <c r="E16" s="35" t="s">
        <v>53</v>
      </c>
      <c r="F16" s="35" t="s">
        <v>31</v>
      </c>
      <c r="G16" s="36">
        <v>0.233132</v>
      </c>
      <c r="H16" s="37">
        <v>44071</v>
      </c>
      <c r="I16" s="37">
        <v>44211</v>
      </c>
      <c r="J16" s="37">
        <v>45305</v>
      </c>
      <c r="K16" s="35" t="s">
        <v>35</v>
      </c>
      <c r="L16" s="36">
        <v>0.233132</v>
      </c>
      <c r="M16" s="23"/>
    </row>
    <row r="17" s="22" customFormat="1" ht="37" customHeight="1" spans="1:13">
      <c r="A17" s="34">
        <v>12</v>
      </c>
      <c r="B17" s="35" t="s">
        <v>51</v>
      </c>
      <c r="C17" s="35" t="s">
        <v>51</v>
      </c>
      <c r="D17" s="35" t="s">
        <v>52</v>
      </c>
      <c r="E17" s="35" t="s">
        <v>53</v>
      </c>
      <c r="F17" s="35" t="s">
        <v>31</v>
      </c>
      <c r="G17" s="36">
        <v>0.125506</v>
      </c>
      <c r="H17" s="37">
        <v>44071</v>
      </c>
      <c r="I17" s="37">
        <v>44211</v>
      </c>
      <c r="J17" s="37">
        <v>45305</v>
      </c>
      <c r="K17" s="35" t="s">
        <v>35</v>
      </c>
      <c r="L17" s="36">
        <v>0.125506</v>
      </c>
      <c r="M17" s="23"/>
    </row>
    <row r="18" s="22" customFormat="1" ht="37" customHeight="1" spans="1:13">
      <c r="A18" s="34">
        <v>13</v>
      </c>
      <c r="B18" s="35" t="s">
        <v>54</v>
      </c>
      <c r="C18" s="35" t="s">
        <v>54</v>
      </c>
      <c r="D18" s="35" t="s">
        <v>29</v>
      </c>
      <c r="E18" s="35" t="s">
        <v>55</v>
      </c>
      <c r="F18" s="35" t="s">
        <v>31</v>
      </c>
      <c r="G18" s="36">
        <v>3.04016</v>
      </c>
      <c r="H18" s="37">
        <v>44174</v>
      </c>
      <c r="I18" s="37">
        <v>44533</v>
      </c>
      <c r="J18" s="37">
        <v>45628</v>
      </c>
      <c r="K18" s="35" t="s">
        <v>35</v>
      </c>
      <c r="L18" s="36">
        <v>3.04016</v>
      </c>
      <c r="M18" s="23"/>
    </row>
    <row r="19" s="22" customFormat="1" ht="40" customHeight="1" spans="1:13">
      <c r="A19" s="34">
        <v>14</v>
      </c>
      <c r="B19" s="35" t="s">
        <v>56</v>
      </c>
      <c r="C19" s="35" t="s">
        <v>56</v>
      </c>
      <c r="D19" s="35" t="s">
        <v>41</v>
      </c>
      <c r="E19" s="35" t="s">
        <v>57</v>
      </c>
      <c r="F19" s="35" t="s">
        <v>31</v>
      </c>
      <c r="G19" s="36">
        <v>6.966718</v>
      </c>
      <c r="H19" s="37">
        <v>44180</v>
      </c>
      <c r="I19" s="37">
        <v>44533</v>
      </c>
      <c r="J19" s="37">
        <v>45628</v>
      </c>
      <c r="K19" s="35" t="s">
        <v>35</v>
      </c>
      <c r="L19" s="36">
        <v>6.966718</v>
      </c>
      <c r="M19" s="23"/>
    </row>
    <row r="20" s="22" customFormat="1" ht="40" customHeight="1" spans="1:13">
      <c r="A20" s="34">
        <v>15</v>
      </c>
      <c r="B20" s="35" t="s">
        <v>58</v>
      </c>
      <c r="C20" s="35" t="s">
        <v>58</v>
      </c>
      <c r="D20" s="35" t="s">
        <v>29</v>
      </c>
      <c r="E20" s="35" t="s">
        <v>59</v>
      </c>
      <c r="F20" s="35" t="s">
        <v>31</v>
      </c>
      <c r="G20" s="36">
        <v>2.816712</v>
      </c>
      <c r="H20" s="37">
        <v>44209</v>
      </c>
      <c r="I20" s="37">
        <v>44544</v>
      </c>
      <c r="J20" s="37">
        <v>45639</v>
      </c>
      <c r="K20" s="35" t="s">
        <v>35</v>
      </c>
      <c r="L20" s="36">
        <v>2.816712</v>
      </c>
      <c r="M20" s="23"/>
    </row>
    <row r="21" s="22" customFormat="1" ht="40" customHeight="1" spans="1:13">
      <c r="A21" s="34">
        <v>16</v>
      </c>
      <c r="B21" s="35" t="s">
        <v>60</v>
      </c>
      <c r="C21" s="35" t="s">
        <v>60</v>
      </c>
      <c r="D21" s="35" t="s">
        <v>29</v>
      </c>
      <c r="E21" s="35" t="s">
        <v>59</v>
      </c>
      <c r="F21" s="35" t="s">
        <v>31</v>
      </c>
      <c r="G21" s="36">
        <v>3.320544</v>
      </c>
      <c r="H21" s="37">
        <v>44209</v>
      </c>
      <c r="I21" s="37">
        <v>44559</v>
      </c>
      <c r="J21" s="37">
        <v>45654</v>
      </c>
      <c r="K21" s="35" t="s">
        <v>35</v>
      </c>
      <c r="L21" s="36">
        <v>3.320544</v>
      </c>
      <c r="M21" s="23"/>
    </row>
    <row r="22" s="22" customFormat="1" ht="40" customHeight="1" spans="1:13">
      <c r="A22" s="34">
        <v>17</v>
      </c>
      <c r="B22" s="35" t="s">
        <v>60</v>
      </c>
      <c r="C22" s="35" t="s">
        <v>60</v>
      </c>
      <c r="D22" s="35" t="s">
        <v>41</v>
      </c>
      <c r="E22" s="35" t="s">
        <v>61</v>
      </c>
      <c r="F22" s="35" t="s">
        <v>31</v>
      </c>
      <c r="G22" s="36">
        <v>0.822283</v>
      </c>
      <c r="H22" s="37">
        <v>44209</v>
      </c>
      <c r="I22" s="37">
        <v>44559</v>
      </c>
      <c r="J22" s="37">
        <v>45654</v>
      </c>
      <c r="K22" s="35" t="s">
        <v>35</v>
      </c>
      <c r="L22" s="36">
        <v>0.822283</v>
      </c>
      <c r="M22" s="23"/>
    </row>
    <row r="23" s="22" customFormat="1" ht="40" customHeight="1" spans="1:13">
      <c r="A23" s="34">
        <v>18</v>
      </c>
      <c r="B23" s="35" t="s">
        <v>62</v>
      </c>
      <c r="C23" s="35" t="s">
        <v>63</v>
      </c>
      <c r="D23" s="35" t="s">
        <v>48</v>
      </c>
      <c r="E23" s="35" t="s">
        <v>64</v>
      </c>
      <c r="F23" s="35" t="s">
        <v>31</v>
      </c>
      <c r="G23" s="36">
        <v>3.49734</v>
      </c>
      <c r="H23" s="37">
        <v>44330</v>
      </c>
      <c r="I23" s="37">
        <v>44690</v>
      </c>
      <c r="J23" s="37">
        <v>45785</v>
      </c>
      <c r="K23" s="35" t="s">
        <v>35</v>
      </c>
      <c r="L23" s="36">
        <v>3.49734</v>
      </c>
      <c r="M23" s="23"/>
    </row>
    <row r="24" s="22" customFormat="1" ht="34" customHeight="1" spans="1:13">
      <c r="A24" s="34">
        <v>19</v>
      </c>
      <c r="B24" s="35" t="s">
        <v>65</v>
      </c>
      <c r="C24" s="35" t="s">
        <v>63</v>
      </c>
      <c r="D24" s="35" t="s">
        <v>41</v>
      </c>
      <c r="E24" s="35" t="s">
        <v>66</v>
      </c>
      <c r="F24" s="35" t="s">
        <v>31</v>
      </c>
      <c r="G24" s="36">
        <v>4.574376</v>
      </c>
      <c r="H24" s="37">
        <v>44330</v>
      </c>
      <c r="I24" s="37">
        <v>44690</v>
      </c>
      <c r="J24" s="37">
        <v>45785</v>
      </c>
      <c r="K24" s="35" t="s">
        <v>35</v>
      </c>
      <c r="L24" s="36">
        <v>4.574376</v>
      </c>
      <c r="M24" s="23"/>
    </row>
    <row r="25" s="22" customFormat="1" ht="34" customHeight="1" spans="1:13">
      <c r="A25" s="34">
        <v>20</v>
      </c>
      <c r="B25" s="35" t="s">
        <v>67</v>
      </c>
      <c r="C25" s="35" t="s">
        <v>68</v>
      </c>
      <c r="D25" s="35" t="s">
        <v>29</v>
      </c>
      <c r="E25" s="35" t="s">
        <v>69</v>
      </c>
      <c r="F25" s="35" t="s">
        <v>31</v>
      </c>
      <c r="G25" s="36">
        <v>1.5218</v>
      </c>
      <c r="H25" s="37">
        <v>44347</v>
      </c>
      <c r="I25" s="37">
        <v>44718</v>
      </c>
      <c r="J25" s="37">
        <v>45813</v>
      </c>
      <c r="K25" s="35" t="s">
        <v>35</v>
      </c>
      <c r="L25" s="36">
        <v>1.5218</v>
      </c>
      <c r="M25" s="23"/>
    </row>
    <row r="26" s="22" customFormat="1" ht="29" customHeight="1" spans="1:13">
      <c r="A26" s="34">
        <v>21</v>
      </c>
      <c r="B26" s="35" t="s">
        <v>70</v>
      </c>
      <c r="C26" s="35" t="s">
        <v>71</v>
      </c>
      <c r="D26" s="35" t="s">
        <v>29</v>
      </c>
      <c r="E26" s="35" t="s">
        <v>59</v>
      </c>
      <c r="F26" s="35" t="s">
        <v>31</v>
      </c>
      <c r="G26" s="36">
        <v>3.84991</v>
      </c>
      <c r="H26" s="37">
        <v>44349</v>
      </c>
      <c r="I26" s="37">
        <v>44718</v>
      </c>
      <c r="J26" s="37">
        <v>45813</v>
      </c>
      <c r="K26" s="35" t="s">
        <v>35</v>
      </c>
      <c r="L26" s="36">
        <v>3.84991</v>
      </c>
      <c r="M26" s="23"/>
    </row>
    <row r="27" s="22" customFormat="1" ht="34" customHeight="1" spans="1:13">
      <c r="A27" s="34">
        <v>22</v>
      </c>
      <c r="B27" s="35" t="s">
        <v>72</v>
      </c>
      <c r="C27" s="35" t="s">
        <v>73</v>
      </c>
      <c r="D27" s="35" t="s">
        <v>74</v>
      </c>
      <c r="E27" s="35" t="s">
        <v>75</v>
      </c>
      <c r="F27" s="35" t="s">
        <v>31</v>
      </c>
      <c r="G27" s="36">
        <v>6.44005</v>
      </c>
      <c r="H27" s="37">
        <v>44376</v>
      </c>
      <c r="I27" s="37">
        <v>44750</v>
      </c>
      <c r="J27" s="37">
        <v>45845</v>
      </c>
      <c r="K27" s="35" t="s">
        <v>35</v>
      </c>
      <c r="L27" s="36">
        <v>6.44005</v>
      </c>
      <c r="M27" s="23"/>
    </row>
    <row r="28" ht="21" customHeight="1" spans="1:12">
      <c r="A28" s="38" t="s">
        <v>76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ht="21" customHeight="1" spans="1:1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ht="21" customHeight="1" spans="1:1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ht="21" customHeight="1" spans="1:1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ht="21" customHeight="1" spans="1:1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ht="21" customHeight="1" spans="1:1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ht="53" customHeight="1" spans="1:1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ht="243" customHeight="1" spans="1:1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</sheetData>
  <mergeCells count="4">
    <mergeCell ref="A1:B1"/>
    <mergeCell ref="A2:L2"/>
    <mergeCell ref="A3:L3"/>
    <mergeCell ref="A28:L36"/>
  </mergeCells>
  <printOptions horizontalCentered="1"/>
  <pageMargins left="0.313888888888889" right="0.313888888888889" top="0.354166666666667" bottom="0.235416666666667" header="0.313888888888889" footer="0.313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3"/>
  <sheetViews>
    <sheetView showGridLines="0" workbookViewId="0">
      <selection activeCell="G8" sqref="G8"/>
    </sheetView>
  </sheetViews>
  <sheetFormatPr defaultColWidth="9" defaultRowHeight="14.4"/>
  <cols>
    <col min="1" max="5" width="25.3796296296296" customWidth="1"/>
  </cols>
  <sheetData>
    <row r="1" ht="37.15" customHeight="1" spans="1:5">
      <c r="A1" s="2" t="s">
        <v>77</v>
      </c>
      <c r="B1" s="3"/>
      <c r="C1" s="3"/>
      <c r="D1" s="3"/>
      <c r="E1" s="3"/>
    </row>
    <row r="2" ht="20.4" spans="1:5">
      <c r="A2" s="4"/>
      <c r="B2" s="4"/>
      <c r="C2" s="4"/>
      <c r="D2" s="5" t="s">
        <v>78</v>
      </c>
      <c r="E2" s="5"/>
    </row>
    <row r="3" s="1" customFormat="1" ht="45" customHeight="1" spans="1:5">
      <c r="A3" s="6" t="s">
        <v>79</v>
      </c>
      <c r="B3" s="6" t="s">
        <v>80</v>
      </c>
      <c r="C3" s="7"/>
      <c r="D3" s="7"/>
      <c r="E3" s="8"/>
    </row>
    <row r="4" s="1" customFormat="1" ht="45" customHeight="1" spans="1:5">
      <c r="A4" s="9"/>
      <c r="B4" s="9"/>
      <c r="C4" s="10" t="s">
        <v>81</v>
      </c>
      <c r="D4" s="11" t="s">
        <v>82</v>
      </c>
      <c r="E4" s="12"/>
    </row>
    <row r="5" s="1" customFormat="1" ht="45" customHeight="1" spans="1:5">
      <c r="A5" s="13"/>
      <c r="B5" s="13"/>
      <c r="C5" s="10"/>
      <c r="D5" s="11"/>
      <c r="E5" s="10" t="s">
        <v>14</v>
      </c>
    </row>
    <row r="6" ht="45" customHeight="1" spans="1:5">
      <c r="A6" s="14" t="s">
        <v>15</v>
      </c>
      <c r="B6" s="14" t="s">
        <v>16</v>
      </c>
      <c r="C6" s="14" t="s">
        <v>17</v>
      </c>
      <c r="D6" s="14" t="s">
        <v>18</v>
      </c>
      <c r="E6" s="14" t="s">
        <v>19</v>
      </c>
    </row>
    <row r="7" ht="45" customHeight="1" spans="1:5">
      <c r="A7" s="15">
        <f>'表 1'!A27</f>
        <v>22</v>
      </c>
      <c r="B7" s="16">
        <f>SUM(C7:D7)</f>
        <v>60.593647</v>
      </c>
      <c r="C7" s="16">
        <v>50.107212</v>
      </c>
      <c r="D7" s="16">
        <v>10.486435</v>
      </c>
      <c r="E7" s="16">
        <v>7.253739</v>
      </c>
    </row>
    <row r="8" ht="45" customHeight="1" spans="1:5">
      <c r="A8" s="17"/>
      <c r="B8" s="17"/>
      <c r="C8" s="17"/>
      <c r="D8" s="17"/>
      <c r="E8" s="17"/>
    </row>
    <row r="9" ht="45" customHeight="1"/>
    <row r="10" ht="45" customHeight="1" spans="1:5">
      <c r="A10" s="18" t="s">
        <v>83</v>
      </c>
      <c r="B10" s="18"/>
      <c r="C10" s="18"/>
      <c r="D10" s="18"/>
      <c r="E10" s="18"/>
    </row>
    <row r="12" ht="20.4" spans="5:16"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20" spans="8:8">
      <c r="H20" s="20"/>
    </row>
    <row r="21" spans="8:8">
      <c r="H21" s="20"/>
    </row>
    <row r="22" spans="8:8">
      <c r="H22" s="20"/>
    </row>
    <row r="23" spans="8:8">
      <c r="H23" s="20"/>
    </row>
  </sheetData>
  <mergeCells count="9">
    <mergeCell ref="A1:E1"/>
    <mergeCell ref="D2:E2"/>
    <mergeCell ref="C3:E3"/>
    <mergeCell ref="A10:E10"/>
    <mergeCell ref="E12:P12"/>
    <mergeCell ref="A3:A5"/>
    <mergeCell ref="B3:B5"/>
    <mergeCell ref="C4:C5"/>
    <mergeCell ref="D4:D5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 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hhl</dc:creator>
  <cp:lastModifiedBy>染</cp:lastModifiedBy>
  <dcterms:created xsi:type="dcterms:W3CDTF">2015-06-05T18:19:00Z</dcterms:created>
  <cp:lastPrinted>2021-11-15T00:50:00Z</cp:lastPrinted>
  <dcterms:modified xsi:type="dcterms:W3CDTF">2021-11-22T02:07:39Z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  <property fmtid="{D5CDD505-2E9C-101B-9397-08002B2CF9AE}" pid="3" name="ICV">
    <vt:lpwstr>1F14100C555F4BFAA97CD78906F88D21</vt:lpwstr>
  </property>
</Properties>
</file>